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64011"/>
  <mc:AlternateContent xmlns:mc="http://schemas.openxmlformats.org/markup-compatibility/2006">
    <mc:Choice Requires="x15">
      <x15ac:absPath xmlns:x15ac="http://schemas.microsoft.com/office/spreadsheetml/2010/11/ac" url="C:\Users\Anna.Stinkevica\Desktop\Morgs_110\"/>
    </mc:Choice>
  </mc:AlternateContent>
  <bookViews>
    <workbookView xWindow="0" yWindow="0" windowWidth="18870" windowHeight="9885" activeTab="2"/>
  </bookViews>
  <sheets>
    <sheet name="finanšu piedāvājums" sheetId="6" r:id="rId1"/>
    <sheet name="I" sheetId="1" r:id="rId2"/>
    <sheet name="II"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0" i="1" l="1"/>
  <c r="C308" i="1"/>
  <c r="C210" i="1"/>
  <c r="C211" i="1" s="1"/>
  <c r="E12" i="6" l="1"/>
  <c r="E21" i="6"/>
  <c r="C62" i="7"/>
  <c r="E22" i="6" l="1"/>
</calcChain>
</file>

<file path=xl/sharedStrings.xml><?xml version="1.0" encoding="utf-8"?>
<sst xmlns="http://schemas.openxmlformats.org/spreadsheetml/2006/main" count="994" uniqueCount="707">
  <si>
    <t>VSIA „Paula Stradiņa klīniskā universitātes slimnīca”</t>
  </si>
  <si>
    <t>Tehniskā-finanšu piedāvājuma forma iepirkumam</t>
  </si>
  <si>
    <t>Vispārīgās prasības:</t>
  </si>
  <si>
    <t>1)</t>
  </si>
  <si>
    <t>Piedāvājuma cenā jāiekļauj visas izmaksas, kas saistītas ar piegādi, transportu un iekārtas nodošanu ekspluatācijā;</t>
  </si>
  <si>
    <t>2)</t>
  </si>
  <si>
    <t>3)</t>
  </si>
  <si>
    <t>Nododot ekspluatācijā Preci piegādātājs nodrošina Preces uzstādīšanu, pārbaudi un lietotāja apmācību iekārtai, pievienojot lietošanas instrukciju latviešu valodā un servisa rokasgrāmatu ar rezerves daļu sarakstu;</t>
  </si>
  <si>
    <t>4)</t>
  </si>
  <si>
    <t>5)</t>
  </si>
  <si>
    <t>* Pretendenta tehniskajā piedāvājumā norāda Preces ražotāju un modeli atbilstošos parametrus;</t>
  </si>
  <si>
    <t>6)</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</si>
  <si>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</si>
  <si>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7)</t>
  </si>
  <si>
    <t>Nr.p.k.</t>
  </si>
  <si>
    <t>Preces nosaukums, veicamās funkcijas, tehniskās prasības</t>
  </si>
  <si>
    <t>Pretendenta piedāvātie parametri*</t>
  </si>
  <si>
    <t>Atsauce uz informatīvo materiālu**</t>
  </si>
  <si>
    <t>Paredzamais daudzums (gab.):</t>
  </si>
  <si>
    <t>1 vienības cena bez PVN, EUR:</t>
  </si>
  <si>
    <t>Cena kopā bez PVN, EUR:</t>
  </si>
  <si>
    <t xml:space="preserve">Preces ražotājs:  </t>
  </si>
  <si>
    <t xml:space="preserve">Preces modelis, kods: </t>
  </si>
  <si>
    <t>Veicamās funkcijas:</t>
  </si>
  <si>
    <t>1.1</t>
  </si>
  <si>
    <t xml:space="preserve">Tehniskās prasības: </t>
  </si>
  <si>
    <t>1.2</t>
  </si>
  <si>
    <t>1.3</t>
  </si>
  <si>
    <t>1.4</t>
  </si>
  <si>
    <t>1.6</t>
  </si>
  <si>
    <t>1.7</t>
  </si>
  <si>
    <t>1.8</t>
  </si>
  <si>
    <t>1.9</t>
  </si>
  <si>
    <t>EKK:</t>
  </si>
  <si>
    <t>Nomenklatūra:</t>
  </si>
  <si>
    <t>Vertikāls;</t>
  </si>
  <si>
    <t>Diennakts strāvas patēriņs: ne vairāk par 1 kWh</t>
  </si>
  <si>
    <t>8)</t>
  </si>
  <si>
    <t>Laminārās plūsmas un apgaismošanas iekārta autopsijas galdam</t>
  </si>
  <si>
    <t>2.1</t>
  </si>
  <si>
    <t>Nodrošina atbilstošu ventilāciju un apgaismojumu operatora darbā vietā</t>
  </si>
  <si>
    <t>Fiksējama pie griestiem;</t>
  </si>
  <si>
    <t>Materiāls: nerusējošais tērauds</t>
  </si>
  <si>
    <t>2.2</t>
  </si>
  <si>
    <t>2.3</t>
  </si>
  <si>
    <t>2.4</t>
  </si>
  <si>
    <t>2.5</t>
  </si>
  <si>
    <t>2.6</t>
  </si>
  <si>
    <t>Oscilējošais autopsijas zāģis ar vakuuma sūkņi</t>
  </si>
  <si>
    <t>Mērcēšanas vanna un priekšmetstikliņu sildītājs</t>
  </si>
  <si>
    <t>Virsmas viegli kopjamas un dezinficējamas, bez asiem stūriem un neapstrādātām malām;</t>
  </si>
  <si>
    <t>Orgānu svari</t>
  </si>
  <si>
    <t>Paredzēti orgānu svēršanai</t>
  </si>
  <si>
    <t>Digitālie ar displeju</t>
  </si>
  <si>
    <t>Svaru mērvienības SI sitēmā</t>
  </si>
  <si>
    <t>Iekārtai jābūt pirmreizējai verifikācijai, kas veikta 2016.gadā, apliecienošam sertifikātam</t>
  </si>
  <si>
    <t>Patoloģijas institūta aprīkojums</t>
  </si>
  <si>
    <t>18.04.2016.</t>
  </si>
  <si>
    <t>2. daļa Morga aprīkojums</t>
  </si>
  <si>
    <t xml:space="preserve">Daudzums, gab. </t>
  </si>
  <si>
    <t xml:space="preserve">Paredzēts  profesionālai lietošanai diagnostiskajam darbam liela apjoma patoloģijas laboratorijā audu izmeklējumos. </t>
  </si>
  <si>
    <t>Optiskā sistēma:</t>
  </si>
  <si>
    <t>Brīva no hromatiskām aberācijām, bezgalībā koriģēta optiskā sistēma</t>
  </si>
  <si>
    <t>Apgaismojums:</t>
  </si>
  <si>
    <t>Darba spriegums 220V 50Hz</t>
  </si>
  <si>
    <t>Fokusēšana:</t>
  </si>
  <si>
    <t xml:space="preserve">Koaksiāla rotācijas fokusēšana ar atsevišķiem tuvinātās un precīzās fokusēšanas rokturiem </t>
  </si>
  <si>
    <t>Redzes lauks vismaz 25 mm</t>
  </si>
  <si>
    <t>Tubuss:</t>
  </si>
  <si>
    <t>Trinokulārs tubuss  ar kameras portu</t>
  </si>
  <si>
    <t>Iespējams 100/0; 20/80 un 50/50 gaismas sadalījums</t>
  </si>
  <si>
    <t>Okulāri:</t>
  </si>
  <si>
    <t>Okulāri 10x FOV, ne mazāk kā 25 mm ar dioptriju pielāgošanu</t>
  </si>
  <si>
    <t>Objektīvi:</t>
  </si>
  <si>
    <t xml:space="preserve">Objektīvu klase ar norādītām vai lielākām skaitliskām apertūrām un darba distancēm </t>
  </si>
  <si>
    <t>Paraugu galdiņš:</t>
  </si>
  <si>
    <t>Paraugu turētājs 2 priekšmetstikliem</t>
  </si>
  <si>
    <t>Regulējams ar labo  roku</t>
  </si>
  <si>
    <t>Kondensors:</t>
  </si>
  <si>
    <t>Kamera ar piederumiem:</t>
  </si>
  <si>
    <t>Specifiski paredzēta attēlu uzņemšanai no mikroskopa</t>
  </si>
  <si>
    <t>Saglabātos datus iespējams izmantot atskaišu un slēdzienu sagatavošanai</t>
  </si>
  <si>
    <t>Programmatūra:</t>
  </si>
  <si>
    <t>Saderīga ar piedāvājumā ietverto mikroskopu un kameru</t>
  </si>
  <si>
    <t>Iespēja importēt un eksportēt kameras datus dažādos failu formātos</t>
  </si>
  <si>
    <t xml:space="preserve">Mikroskops ar digitālo videokameru un programmatūru  </t>
  </si>
  <si>
    <t>Daudzums, gab.</t>
  </si>
  <si>
    <t>2.2.1</t>
  </si>
  <si>
    <t>Iebūvēta vienmērīga apgaismojuma optika ar apgaismojuma daudzuma regulēšanu</t>
  </si>
  <si>
    <t>Redzes lauks vismaz 22 mm</t>
  </si>
  <si>
    <r>
      <t>Starpzīlīšu attāluma regulēšana no 54-75</t>
    </r>
    <r>
      <rPr>
        <sz val="10"/>
        <color indexed="8"/>
        <rFont val="Times New Roman"/>
        <family val="1"/>
        <charset val="186"/>
      </rPr>
      <t>±10% mm</t>
    </r>
  </si>
  <si>
    <t>Okulāri 10x FOV, ne mazāk kā 22 mm ar dioptriju pielāgošanu</t>
  </si>
  <si>
    <t xml:space="preserve">Abbe tipa kondensors </t>
  </si>
  <si>
    <t>2.1.1</t>
  </si>
  <si>
    <t>2.1.2</t>
  </si>
  <si>
    <t>2.1.3</t>
  </si>
  <si>
    <t>2.1.4</t>
  </si>
  <si>
    <t>2.1.5</t>
  </si>
  <si>
    <t>2.1.6</t>
  </si>
  <si>
    <t>2.1.7</t>
  </si>
  <si>
    <t>2.1.8</t>
  </si>
  <si>
    <t>2.1.9</t>
  </si>
  <si>
    <t>2.1.10</t>
  </si>
  <si>
    <t>2.2.2</t>
  </si>
  <si>
    <t>2.2.3</t>
  </si>
  <si>
    <t>2.2.4</t>
  </si>
  <si>
    <t>2.2.5</t>
  </si>
  <si>
    <t>2.2.6</t>
  </si>
  <si>
    <t>2.2.7</t>
  </si>
  <si>
    <t>2.2.8</t>
  </si>
  <si>
    <t>2.2.9</t>
  </si>
  <si>
    <t>Autopsijas galds</t>
  </si>
  <si>
    <t>Daudzums (gab.):</t>
  </si>
  <si>
    <t>Pieslēgumi:</t>
  </si>
  <si>
    <t>Karstais ūdens: Ø 1/2"</t>
  </si>
  <si>
    <t>Aukstais ūdens: Ø 1/2"</t>
  </si>
  <si>
    <t xml:space="preserve">Ventilācijas caurules pieslēguma diametrs: Ø 250 mm </t>
  </si>
  <si>
    <t>Nosūces ražība : min. 1000 m3/h</t>
  </si>
  <si>
    <t>Kanalizācija: Ø 50 mm</t>
  </si>
  <si>
    <t>2 mitruma drošas, slēgtas rozetes;</t>
  </si>
  <si>
    <t>rullīšu sistēma paplātes ērtai iestumšanai;</t>
  </si>
  <si>
    <t>Ar celi regulējams jaucējkrāns ērtai lietošanai;</t>
  </si>
  <si>
    <t>galda sāna malā , vienā līmenī ar jaucējkrānu, stiprinājums dušas uzgaļa novietošanai;</t>
  </si>
  <si>
    <t>pārplūdes noteka;</t>
  </si>
  <si>
    <t>sprinkleru vārsts, novietots galda malā , vienā līmenī ar jaucējkrānu un dušas uzgali;</t>
  </si>
  <si>
    <t>Nerūsējošā tērauda "Trepjveida" (virsmas ir savstarpēji nobīdītas un tās nepārklāj viena otru)  orgānu sadalīšanas galdiņš: pirmais līmenis orgāniem, otrais līmenis instrumentu novietošanai</t>
  </si>
  <si>
    <t>Automātisks mikrotoms</t>
  </si>
  <si>
    <t>Automātiks rotējošais mikrotoms ar stabilu konstrukciju, darbam ar vienreizējiem asmeņiem</t>
  </si>
  <si>
    <t>Slēgta mikrometriskas padeves sistēma, aizsargāta no griešanas atkritumiem</t>
  </si>
  <si>
    <t>Automātiska parauga padeve griešanas laikā</t>
  </si>
  <si>
    <t>Griezuma biezuma diapazons ne mazāk kā 0.5 - 100 µm</t>
  </si>
  <si>
    <t>Griezuma biezuma soļi:</t>
  </si>
  <si>
    <t>Parauga orientācija: horizontāli no 0° līdz 8°, vertikāli no 0° līdz 8°, rotācija 360°</t>
  </si>
  <si>
    <t>Griešanas roktura bloķēšana pie roktura</t>
  </si>
  <si>
    <t>Griešanas roktura bloķēšana katrā pozīcijā</t>
  </si>
  <si>
    <t>Avārijas slēdzis</t>
  </si>
  <si>
    <t xml:space="preserve">Komplektācija: </t>
  </si>
  <si>
    <t>Universālās kasetes turētājs</t>
  </si>
  <si>
    <t>Zema un augsta profila nažu turētājs</t>
  </si>
  <si>
    <t>Kājas pedālis</t>
  </si>
  <si>
    <t>Griezumu atkritumu trauks</t>
  </si>
  <si>
    <t>1 kasete ar vienreizējiem asmeņiem (50gab.)</t>
  </si>
  <si>
    <t>Putekļu pārvalks</t>
  </si>
  <si>
    <t>Lietošanas instrukcija</t>
  </si>
  <si>
    <t>Manuāls mikrotoms</t>
  </si>
  <si>
    <t>Manuāls rotējošais mikrotoms ar stabilu konstrukciju, darbam ar vienreizējiem asmeņiem</t>
  </si>
  <si>
    <t>Manuāla griezumu griešana</t>
  </si>
  <si>
    <t>Griezumu biezuma diapazonam jābūt ne mazāk kā no 0,5 – 60 µm.</t>
  </si>
  <si>
    <t>2 - 10 µm ar soli 1µm</t>
  </si>
  <si>
    <t>Parafīna galds</t>
  </si>
  <si>
    <t>Modulārais parafīna ieliešanas galds histoloģijas laboratorijai</t>
  </si>
  <si>
    <t>Modulāram galdam ērta ekspluatācija ar plašu darba virsmu un lielu parafīna konteineru</t>
  </si>
  <si>
    <t>Visiem moduļiem vienāds darba augstums</t>
  </si>
  <si>
    <t>Parafīna ieliešanas modulis:</t>
  </si>
  <si>
    <t>Parafīna konteinera ietilpība ne mazāka kā 5L</t>
  </si>
  <si>
    <t>Parafīna plūsma aktivizējama manuāli vai kājas slēdzi, parafīna plūsma regulējama</t>
  </si>
  <si>
    <t>Dzesēšanas modulis:</t>
  </si>
  <si>
    <t>Cena par vienību EUR bez PVN:</t>
  </si>
  <si>
    <t>Galvas atbalsts</t>
  </si>
  <si>
    <t xml:space="preserve">Ķermeņu pārvietošanas un pacelšanas rati </t>
  </si>
  <si>
    <t xml:space="preserve">Elektrohidraulisks pacēlājs, kas darbojas no iebūvēta akumulatora. </t>
  </si>
  <si>
    <t>Iebūvēts drošības slēdzis</t>
  </si>
  <si>
    <t>Divi ar kāju darbināmi slēdži kustīgās platformas darbināšanai</t>
  </si>
  <si>
    <t>Riteņu izmērs vismaz 125mm, gumijoti</t>
  </si>
  <si>
    <t>Ķermeņa pārvietošanas un pacelšanas rati ķermeņu pārvietošanai uz un no 3-4 līmeņu saldētavām</t>
  </si>
  <si>
    <t xml:space="preserve">Durvis ir aprīkotas ar magnētiskām blīvēm un  atslēgām </t>
  </si>
  <si>
    <t xml:space="preserve">Durvis ir aprīkotas ar avārijas atvēršanas mehānismu. </t>
  </si>
  <si>
    <t>Apgaismojums kameras iekšpusē (ūdens drošs ,IP44)</t>
  </si>
  <si>
    <t xml:space="preserve">Statīvi ir aprīkoti ar drošības fiksāciju, kad paplātes ir ieliktas. </t>
  </si>
  <si>
    <t xml:space="preserve">Morga ledusskapis 14. vietas </t>
  </si>
  <si>
    <t xml:space="preserve">Kamera ir aprīkota ar diviem paplāšu statīviem katrā trīs līmeņi un diviem paplāšu statīviem katrā ir četri līmeņi </t>
  </si>
  <si>
    <t>Motora piedziņa ar zemu spriegumu drošai darbībai</t>
  </si>
  <si>
    <t>Jaudīga sūkšana ar trīskāršu filtru sistēmu</t>
  </si>
  <si>
    <t>Vienkārši nomaināmi asmeņi</t>
  </si>
  <si>
    <t>Motors: Līdzstrāvas, pastāvīgo magnētu</t>
  </si>
  <si>
    <t>Ātrums: ne mazāks kā 12000 apgr./min.</t>
  </si>
  <si>
    <t xml:space="preserve"> Galds ir aprīkots ar ventilācijas nosūces sistēmu. Šī sistēma nodrošina, ka darba telpā nenokļūst piesārņojums, piemēram formaldehīds ko izmanto, strādājot ar histoloģisko preparātu.  </t>
  </si>
  <si>
    <t>Divas darba vietas</t>
  </si>
  <si>
    <t>Apakšējā daļa ir sašaurināta ērtai kāju novietošanai</t>
  </si>
  <si>
    <t>Iebūvēta aprasošanas sistēma ar vadības vārstu</t>
  </si>
  <si>
    <t>Gaisa nosūces izvads var būt gan labajā gan kreisajā pusē</t>
  </si>
  <si>
    <t xml:space="preserve">Darba vieta veidota no izturīgām perforētām plāksnēm </t>
  </si>
  <si>
    <t>Maisītājkrāns ar izvelkamu dušas uzgali</t>
  </si>
  <si>
    <t>Formalīna noteka ar sietu</t>
  </si>
  <si>
    <t>Gaisa plūsmas ražība vismaz: 1000m3/h</t>
  </si>
  <si>
    <t>Materiāls: Nerūsējošais tērauds  ( ANSI 304)</t>
  </si>
  <si>
    <t>Aukstā/karstā ūdens savienojums: 1/2 ''</t>
  </si>
  <si>
    <t>Kanalizācijas savienojums: 2''</t>
  </si>
  <si>
    <t>Gaisa nosūces caurules savienojums:  250 mm</t>
  </si>
  <si>
    <t>1.5</t>
  </si>
  <si>
    <t>Medicīniskais ledusskapis reaģentu glabāšanai;</t>
  </si>
  <si>
    <t>Maza tilpuma medicīniskais ledusskapis ar saldētavu</t>
  </si>
  <si>
    <t xml:space="preserve">Lietderīgais iekšējais tilpums vismaz 60 l </t>
  </si>
  <si>
    <t>1. daļa</t>
  </si>
  <si>
    <t>Nosaukums</t>
  </si>
  <si>
    <t>Skaits</t>
  </si>
  <si>
    <t>2. daļa</t>
  </si>
  <si>
    <t>Fiksēts vismaz 5 objektīvu revolveris</t>
  </si>
  <si>
    <t>Ledusskapju augstums nepārsniedz 2 500 mm</t>
  </si>
  <si>
    <t>Nodrošina ūdens sildišanu priekš histoloģisko paraugu gatavošanas</t>
  </si>
  <si>
    <t>Mērījumu precizitāte: vismaz 10 g</t>
  </si>
  <si>
    <t>Mērījumu diapazons vismaz no 0 līdz 5 kg</t>
  </si>
  <si>
    <t>Sveršanas paplātes forma: taisnstūra</t>
  </si>
  <si>
    <t>Virsmaz izmēri: vismaz 30x30</t>
  </si>
  <si>
    <t>Izturīga konstrukcija</t>
  </si>
  <si>
    <t>Izlietne vismaz 400 x 400 x 200 mm</t>
  </si>
  <si>
    <t xml:space="preserve">Ledusskapis paredzēts 14 mirušo uzglabāšanai </t>
  </si>
  <si>
    <t>Statīvu materiāls - nerūsējošais tērauds</t>
  </si>
  <si>
    <t>Paplāšu materiāls – nerūsējošais tērauds</t>
  </si>
  <si>
    <t xml:space="preserve">Paplāšu materiāls – nerūsējošais tērauds </t>
  </si>
  <si>
    <t>Materiāls: Nerūsējošais tērauds ANSI 304</t>
  </si>
  <si>
    <t>Galda nestspēja: ne mazāk kā 200kg</t>
  </si>
  <si>
    <t>Daudzums (komplekts.):</t>
  </si>
  <si>
    <t>Augstuma regulācija elektriska. Pieslēgums: 230 V/1Ph/50Hz</t>
  </si>
  <si>
    <t>galda virsmas augstuma regulēšana: zemākajā pozīcijā ne mazāk kā 750 mm</t>
  </si>
  <si>
    <t>Galdam ir jābūt savienotam ar centrālo ventilācijas sistēmu, kura nodrošina nosūci vismaz 1000 m3 /h.</t>
  </si>
  <si>
    <t xml:space="preserve">Visi pieslēgumi, tostarp ventilācijas kanāls ir iebūvēti galda kājā. </t>
  </si>
  <si>
    <t>Svars: ne lielāks par 1,5 kg</t>
  </si>
  <si>
    <t>Iekārta sastāv no trīs moduļiem: Vakuuma iekārta; barošanas modulis; zāģis kas ir savā starpā savietojami</t>
  </si>
  <si>
    <t>Aizsardzības klase vismaz IP 67</t>
  </si>
  <si>
    <t>Visas piedāvātās preces ir jaunas, iepriekš nelietotas un nesatur iepriekš lietotas vai atjaunotas sastāvdaļas vai komponentes.</t>
  </si>
  <si>
    <t>Iesniegt ražotāja izsniegtu autorizācijas vēstuli, kas apliecina, ka piegādātājs ir tiesīgs izplatīt piedāvāto produktu Latvijas teritorijā;</t>
  </si>
  <si>
    <t>Materiāls krāsots tērauds</t>
  </si>
  <si>
    <t>Kompakts, pārvietojams, ūdensdrošs autopsijas zāģis ar vakuuma atsūkšanas sistēmu patoloģijas nodaļai</t>
  </si>
  <si>
    <t>Vakuuma iekārta:</t>
  </si>
  <si>
    <t>Savākšanas trauka tilpums ne mazāks kā 5 litri</t>
  </si>
  <si>
    <t>Spriegums: 230V/50Hz</t>
  </si>
  <si>
    <t>Filtrācija: 99.997% pie 0,6 mikroniem atbilstoši  BS3928</t>
  </si>
  <si>
    <t>Gaisa plūsma ne mazāk kā 30 l/sek.</t>
  </si>
  <si>
    <t>Barošanas modulis:</t>
  </si>
  <si>
    <t>Aizsardzības klase vismaz IP 44</t>
  </si>
  <si>
    <t>Zāģis:</t>
  </si>
  <si>
    <t>Vakuuma caurule: 1500 mm +/-5mm</t>
  </si>
  <si>
    <t>Augstuma regulācija diapazons ne mazāk kā 250 mm</t>
  </si>
  <si>
    <t>Autopsijas galds ar centrālo atbalstu ir izgatavots no nerūsējošā tērauda. Galda malās ir noņemama perforēta materiāla zona caur kuru tiek nosūktas visas nepatīkamās smakas. Darba virsma veidojas no iestumjamas paplātes ar noteku. Līdz ar to mirušā ķermeni ar izvelkamās paplātes palīdzību var viegli pārvietot uz transporta ratiem un no ratiem uz ledusskapi. Darba virsma ir norobežota ar augstu bortu. Izlietne atrodas galda galā un ir savienota ar darba virsmu bezšuvju veidā. Iebūvēta aprasošanas sistēma nodrošina, ka galda iekšējā virsma vienmēr būs tīra. Visi pieslēgumi, tostarp ventilācijas kanāls ir iebūvēti galda kājā. Galdam ir jābūt savienotam ar centrālo ventilācijas sistēmu, kura nodrošina nosūci vismaz 1000 m3 /h.</t>
  </si>
  <si>
    <t>Orgānu sadalīšanas galdiņš  komplektā ar Instrumentu šālīti.</t>
  </si>
  <si>
    <t>Galda virsmā iestumjama paplāte</t>
  </si>
  <si>
    <t>Skaļums: ne lielāks par 40 dB (A)</t>
  </si>
  <si>
    <t>Svars ne lielāks kā 25kg</t>
  </si>
  <si>
    <t>Priekšsildīšanas un dzesēšanas moduļus iespējams mainīt vietām tā lai varētu pielāgot katra darbinieka darba plūsmas prasībām</t>
  </si>
  <si>
    <t>Parafīna galds sastāv no trīs moduļiem: priekšsildīšanas, dzesēšans un parafīna ieliešanas modulis</t>
  </si>
  <si>
    <t xml:space="preserve">Temperatūras regulācija: </t>
  </si>
  <si>
    <t>Ergonomisks rokas atbalsts uz darba virsmas</t>
  </si>
  <si>
    <t>Plaša un apsildāma parafīna savākšanas paplāte</t>
  </si>
  <si>
    <t>Dzesēšanas punkta izmēri ne mazāki kā 50x50mm</t>
  </si>
  <si>
    <t>Pincešu turētājs ar iespēju novietot jebkurā pozīcījā uz darba virsmas</t>
  </si>
  <si>
    <t>Darba virsmas izgaismošana ar LED gaismu</t>
  </si>
  <si>
    <t>Palielināmais stikls labākai parauga pozicionēšanai, regulējams</t>
  </si>
  <si>
    <t>Parafīna ieliešanas moduļa vadība no mikroprocesora ar programējamu temperatūru, darba dienu, darba laiku, laiku un datumu</t>
  </si>
  <si>
    <t>Darba virsmas izmēri ne mazāki kā 450x240mm</t>
  </si>
  <si>
    <t>Priekšsildīšanas modulis veidnēm un kasetēm:</t>
  </si>
  <si>
    <t>Ietilpība ne mazāk kā 150 standarta kasetēm un 500 veidnēm</t>
  </si>
  <si>
    <t>Temperatūras regulācija: ne mazāk kā līdz 80°C</t>
  </si>
  <si>
    <t>Priekšsildīšanas moduļa vadība no mikroprocesora ar programējamu temperatūru, darba dienu, darba laiku, laiku un datumu</t>
  </si>
  <si>
    <t>Svars ne lielāks kā 15kg</t>
  </si>
  <si>
    <t>Dzesēšanas virsmas ietilpība ne mazāk kā līdz 80 kasetēm</t>
  </si>
  <si>
    <t>Temperatūras regulācija virsmai: ne mazāk kā līdz -15Co</t>
  </si>
  <si>
    <t>Virsmas izmēri ne mazāk kā 370x270mm</t>
  </si>
  <si>
    <t>Dzesēšanas virsmu iespējams papildināt ar caurspīdīgu pārsegu, lai noturētu precīzu virsmas temperatūru un samazinātu enerģijas zudumus</t>
  </si>
  <si>
    <t>Dzesēšanas moduļa vadība no mikroprocesora ar programējamu temperatūru, darba dienu, darba laiku, laiku un datumu</t>
  </si>
  <si>
    <t>Izmēri: ne mazāk kā 400x570x300 +/-10mm</t>
  </si>
  <si>
    <t>Izmērs: ne mazāk kā 300x570x300mm +/-10mm</t>
  </si>
  <si>
    <t xml:space="preserve">Parafīna konteinerim ne mazāk kā 80°C </t>
  </si>
  <si>
    <t>Darba virsmai ne mazāk kā 70°C</t>
  </si>
  <si>
    <t>Dzesēšanas punktam ne mazāk kā  -10°C</t>
  </si>
  <si>
    <t>0,5–2 μm ar soli 0,5 μm</t>
  </si>
  <si>
    <t>2–20 μm ar soli 1 μm</t>
  </si>
  <si>
    <t>20–50 μm ar soli 2 μm</t>
  </si>
  <si>
    <t>50–100 μm ar soli 5 μm</t>
  </si>
  <si>
    <t>100-300 μm ar soli 10 μm</t>
  </si>
  <si>
    <t>Griešanas biezums: ne mazāk kā 0.5 - 300 µm</t>
  </si>
  <si>
    <t>Parauga retrakcija: ne mazāk kā 0-200 μm</t>
  </si>
  <si>
    <t>Horizontālā parauga padeve ne mazāk kā līdz 28 mm</t>
  </si>
  <si>
    <t>Vertikālā parauga padeve ne mazāk kā līdz 60 mm</t>
  </si>
  <si>
    <t>Maksimālais parauga izmērs ne mazāk kā 50x50mm</t>
  </si>
  <si>
    <t>Naža turētāja bāze: nobīdes funkcija: ziemeļu – dienvidu 24 mm</t>
  </si>
  <si>
    <t>Parauga padošanas ātrums, lēnais: 75 / 150 / 300 / 600 μm/s</t>
  </si>
  <si>
    <t>Parauga padošanas ātrums, normālais: 3000 μm/s</t>
  </si>
  <si>
    <t>Paraugu padošanas atmiņa: 2 pozīcijās programējama</t>
  </si>
  <si>
    <t xml:space="preserve">Griešanas ātrums regulējams ar slīdošo slēdzi ne mazāk kā </t>
  </si>
  <si>
    <t>3 – 400 mm/s</t>
  </si>
  <si>
    <t>Griešanas režīmi: nepārtraukts, viens, šūpojošs, logs, programējams</t>
  </si>
  <si>
    <t>Griešanas logs: 4 izmēru pēc izvēles</t>
  </si>
  <si>
    <t>Mikrotoms ar griezuma skaitītju</t>
  </si>
  <si>
    <t>Maināms asmeņa leņķis</t>
  </si>
  <si>
    <t>Informācijas panelis par griezuma biezumu, griezumu skaitu atrodas virs paraugu padeves</t>
  </si>
  <si>
    <t>Iespējams papildināt ar ārēju kontroles paneli</t>
  </si>
  <si>
    <t>3 komponentu asmens turētājs</t>
  </si>
  <si>
    <t>Pirkstu aizsardzības mehānisms</t>
  </si>
  <si>
    <t>Naža izņemšanas mehānisms</t>
  </si>
  <si>
    <t>Svars ne mazāks kā 34kg</t>
  </si>
  <si>
    <t>Izmēri ne lielāki kā 500x650x350mm +/- 10mm</t>
  </si>
  <si>
    <t>10 - 60 µm ar soli 2µm</t>
  </si>
  <si>
    <t>0.5 -2µm ar soli 0,5µm</t>
  </si>
  <si>
    <t>Parauga piegriešana: ne mazāk kā 4 soļos 10 μm, 20 μm, 30 μm, 40 μm,</t>
  </si>
  <si>
    <t>Akustisks signāls parauga kustības beigu pozīcijā</t>
  </si>
  <si>
    <t>Bez vibrāciju mikrotoma pamatnes plate</t>
  </si>
  <si>
    <t>Svars ne mazāks kā 33kg</t>
  </si>
  <si>
    <t>3 komponentu asmens turētājs ar pirkstu aizsardzības un naža izņemšanas mehānismu</t>
  </si>
  <si>
    <t>Iespējams papildināt mikrotomu ar izgaismotu palielināmo stiklu</t>
  </si>
  <si>
    <t xml:space="preserve">CE marķējums, </t>
  </si>
  <si>
    <t>Ergonomiski orientēta un un plašu žāvēšanas zonu priekšmetstikliem</t>
  </si>
  <si>
    <t>Integrēta ūdens vannas izgaismošana (LED, balta/zila)</t>
  </si>
  <si>
    <t>Mikroprocesora termostata kontrole</t>
  </si>
  <si>
    <t>Temperatūras diapazons: līdz 60oC (gan ūdens vannai, gan priekšmetstiklu sildītājam)</t>
  </si>
  <si>
    <t>Tvertnes tilpums vismaz 2l</t>
  </si>
  <si>
    <t>Priekšmetstiklu sildītāja ietilpība: 30 priekšmetstikl</t>
  </si>
  <si>
    <t>Pārkaršanas aizsardzība</t>
  </si>
  <si>
    <t>Vadība: programmējama temperatūra, darba dienas, darba laiks, laiks un datums</t>
  </si>
  <si>
    <t>Aprīkota ar lampām: 4 x 58 W</t>
  </si>
  <si>
    <t>Izmēri ne mazāki kā 1000 x 2400 x 300 mm</t>
  </si>
  <si>
    <t xml:space="preserve">Apgaismojuma spilgtums: ne mazāk kā 2000Lx </t>
  </si>
  <si>
    <t>Krāsas temperatūra: 5500°K</t>
  </si>
  <si>
    <t>Ventilācijas izvadi: 2 x 200mm</t>
  </si>
  <si>
    <t>Materiāls: nerusējošais tērauds ANSI 304</t>
  </si>
  <si>
    <t>Oscilējošais autopsijas zāģis ar vakuuma sūkni</t>
  </si>
  <si>
    <t>Kompakta rokas iekārta ar maināmiem zāģa asmeņiem. Jāpiegādā: 10gab. asmeņi 64mm diametrā,  10gab. asmeņi 76mm diametrā, 10gab. segmentēts asmenis ar 51mm rādiusu.</t>
  </si>
  <si>
    <t>Spriegums: 230V/50H; Izejas spriegums uz zāģi: 40v DC</t>
  </si>
  <si>
    <t>Ledusskapis ar aukstuma agregātu (split sistēma).</t>
  </si>
  <si>
    <t>Maksimālais  celšanas svars ne mazāk kā 230 kg</t>
  </si>
  <si>
    <t>Paplātes nostiprināšanas ierīcei jānostiprina ķermeņa paplāti.</t>
  </si>
  <si>
    <t>Izmēri , kad platforma ir paceltā pozīcijā: vismaz 2200x750 x 2100mm</t>
  </si>
  <si>
    <t>Izmēri , kad platforma ir nolaistā pozīcijā: vismaz 2200x750 x 300mm</t>
  </si>
  <si>
    <t>Paceļamajā platformā iebūvēti pieci rullīši , kas nodrošina ērtu un drošu paplāšu pārvietošanu</t>
  </si>
  <si>
    <t>Sienu pildījums ar poliuretāta putām vai ekvivalentu. Sienas sastāv no paneļiem, kuri savstarpēji savienojami ar integrētiem metāla āķiem.</t>
  </si>
  <si>
    <t>Perforēta darba virsma vismaz: 1200x900 mm</t>
  </si>
  <si>
    <t>Izgatavots no nerūsējošā tērauda  ANSI 304</t>
  </si>
  <si>
    <t>Izolācijas biezums vismaz 80 mm.</t>
  </si>
  <si>
    <t>Ledusskapja virsmas izgatavotas no tērauda, kuras ir pārklāts ar pulverkrāsu.</t>
  </si>
  <si>
    <t>Kamerai ir četras durvis . Durvju izmērs ne mazāks kā 680x2000mm</t>
  </si>
  <si>
    <t>Paplāšu izmērs: 2080X620x90 mm; Nestspēja: 200kg</t>
  </si>
  <si>
    <t>Aukstuma agregāts, savienojams ar ledusskapi. Elektroniska, pastāvīga iekšējās temperatūras uzturēšana robežās no + 10ºC līdz - 5 ºC pie apkārtējās vides temperatūras max+45 ºC. Spriegums 400v/3Ph/50hz , Dzesēšanas kapacitāte ne mazāk kā 2108W ; Dzesētājviela: R404a. Atkausēšana: elektriska 800W;</t>
  </si>
  <si>
    <t>4X darbam gaisa vidē; skaitliskā apertūra N.A. vismaz 0,13; darba distance W.D. vismaz 16,00 mm</t>
  </si>
  <si>
    <t>10X darbam gaisa vidē; skaitliskā apertūra N.A. vismaz 0,3; darba distance W.D. vismaz 8,00 mm</t>
  </si>
  <si>
    <t>20X darbam gaisa vidē; skaitliskā apertūra N.A. vismaz 0,5; darba distance W.D.  vismaz 2,00 mm</t>
  </si>
  <si>
    <t>40X darbam gaisa vidē; skaitliskā apertūra N.A. vismaz 0,75; darba distance W.D.  vismaz 0,70 mm</t>
  </si>
  <si>
    <t>Fiksēts vismaz 6 objektīvu revolveris</t>
  </si>
  <si>
    <t>Paraugu galdiņa kustības diapazons 55(Y)x 80(X)mm±5mm</t>
  </si>
  <si>
    <t>Abbe tipa kondensors N.A.0.9 ±10%</t>
  </si>
  <si>
    <t>Krāsainā CMOS tipa kamera, ne mazāk kā 16 megapikseļi</t>
  </si>
  <si>
    <t>Izšķirtspēja ne mazāk kā 4608x3456 pikseļi</t>
  </si>
  <si>
    <t xml:space="preserve">Ekspozīcijas korekcija - neierobežotā līmeņu skaitā. </t>
  </si>
  <si>
    <t>Ekspozīcijas laiks no 1ms līdz 1s</t>
  </si>
  <si>
    <t>Iebūvēts attēlu apstrādes procesors</t>
  </si>
  <si>
    <t>Savienojums ar USB 3.0</t>
  </si>
  <si>
    <t>Iekļauj krāsu temperatūras regulēšanu, priekšskatījuma logu, lai salīdzinātu uzņemto attēlu ar reālā laika parauga priekšskatījumu, iespēju veikt mērījumus parauga priekšskatījumā nesaglabājot attēlus.</t>
  </si>
  <si>
    <t>Fokusēšanas precizitāte 2 mikrometri   vai precīzāka</t>
  </si>
  <si>
    <t xml:space="preserve">Objektīvu PlanAhromat klase ar norādītām vai lielākām skaitliskām apertūrām un darba distancēm </t>
  </si>
  <si>
    <t>4X darbam gaisa vidē; skaitliskā apertūra N.A. vismaz 0,10; darba distance vismaz W.D. 11,0 mm</t>
  </si>
  <si>
    <t>10X darbam gaisa vidē; skaitliskā apertūra N.A. vismaz 0,25; darba distance W.D. vismaz 12,0 mm</t>
  </si>
  <si>
    <t>20X darbam gaisa vidē; skaitliskā apertūra N.A. vismaz 0,40; darba distance W.D.  vismaz 1,5 mm</t>
  </si>
  <si>
    <t>40X darbam gaisa vidē; skaitliskā apertūra N.A. vismaz 0,65; darba distance W.D.  vismaz 0,35 mm</t>
  </si>
  <si>
    <t>Paraugu galdiņa kustības diapazons 50(Y)x 75(X)mm±5mm</t>
  </si>
  <si>
    <t>Skaitliskā apertūra N.A. 1,2</t>
  </si>
  <si>
    <t xml:space="preserve">Mikroskops ar digitālo videokameru un programmatūru </t>
  </si>
  <si>
    <t>Galda izmēri: ne mazāk kā 2650 x 850 x 750 - 1040mm</t>
  </si>
  <si>
    <t xml:space="preserve">Izlietnes izmēri ne mazāki kā: 400x400x200 </t>
  </si>
  <si>
    <t>Aukstuma agregāts, savienojams ar ledusskapi. Elektroniska, pastāvīga iekšējās temperatūras uzturēšana robežās no + 10ºC līdz - 5 ºC pie apkārtējās vides temperatūras max+45 ºC. Spriegums 400v/3Ph/50hz, Dzesēšanas kapacitāte ne mazāk kā 2108W ; Dzesētājviela: R404a. Atkausēšana: elektriska 800W;</t>
  </si>
  <si>
    <t>9)</t>
  </si>
  <si>
    <t>10)</t>
  </si>
  <si>
    <t>Augstums vismaz 750 mm</t>
  </si>
  <si>
    <t>N.p.k</t>
  </si>
  <si>
    <t>Vienības cena</t>
  </si>
  <si>
    <t>Cena kopā</t>
  </si>
  <si>
    <t>EKK</t>
  </si>
  <si>
    <t>Summa daļai kopā:</t>
  </si>
  <si>
    <r>
      <t>Ledusskapja daļa uztur temperatūru +4</t>
    </r>
    <r>
      <rPr>
        <vertAlign val="superscript"/>
        <sz val="10"/>
        <color theme="1"/>
        <rFont val="Times New Roman"/>
        <family val="1"/>
        <charset val="186"/>
      </rPr>
      <t>o</t>
    </r>
    <r>
      <rPr>
        <sz val="10"/>
        <color theme="1"/>
        <rFont val="Times New Roman"/>
        <family val="1"/>
        <charset val="186"/>
      </rPr>
      <t>C, pie apkārtējās temperatūras līdz 30</t>
    </r>
    <r>
      <rPr>
        <sz val="10"/>
        <color theme="1"/>
        <rFont val="Calibri"/>
        <family val="2"/>
        <charset val="186"/>
      </rPr>
      <t>˚</t>
    </r>
    <r>
      <rPr>
        <sz val="10"/>
        <color theme="1"/>
        <rFont val="Times New Roman"/>
        <family val="1"/>
        <charset val="186"/>
      </rPr>
      <t>C</t>
    </r>
  </si>
  <si>
    <r>
      <t>Saldētavas temperatūra līdz -3</t>
    </r>
    <r>
      <rPr>
        <sz val="10"/>
        <color theme="1"/>
        <rFont val="Calibri"/>
        <family val="2"/>
        <charset val="186"/>
      </rPr>
      <t>˚</t>
    </r>
    <r>
      <rPr>
        <sz val="10"/>
        <color theme="1"/>
        <rFont val="Times New Roman"/>
        <family val="1"/>
        <charset val="186"/>
      </rPr>
      <t>C, pie apkārtējās temperatūras līdz 30˚C</t>
    </r>
  </si>
  <si>
    <t>Piedāvātajām precēm garantijas termiņš ir vismaz 24 mēneši no preces nodošanas ekspluatācijā;</t>
  </si>
  <si>
    <t>Piegāde 4 nedēļu laikā no pasūtījuma;</t>
  </si>
  <si>
    <t>Iesniegt piegādātāja apliecinājumu, ka viņu rīcībā ir vismaz viens servisa inženieris, kas var apkalpot piedāvātās ierīces;</t>
  </si>
  <si>
    <t xml:space="preserve">Piegādātājam ir jānodrošina ierīces elektrodrošības, funkciju testēšanu un raksturlielumu pārbaudi pēc piegādātāja pieprasījuma, pārbaudes protokolus nododot pasūtītājam. </t>
  </si>
  <si>
    <t>Iesniegt ierīču EK atbilstības deklarāciju, kurā ir apliecināta ierīces atbilstība ES direktīvām un standartiem, kas attiecināmi uz šo ierīci.</t>
  </si>
  <si>
    <t>11)</t>
  </si>
  <si>
    <t>1.1.1</t>
  </si>
  <si>
    <t>1.1.2</t>
  </si>
  <si>
    <t>1.1.3</t>
  </si>
  <si>
    <t>1.1.4</t>
  </si>
  <si>
    <t>1.1.5</t>
  </si>
  <si>
    <t>1.2.1</t>
  </si>
  <si>
    <t>1.2.2</t>
  </si>
  <si>
    <t>1.2.3</t>
  </si>
  <si>
    <t>1.2.4</t>
  </si>
  <si>
    <t>1.2.5</t>
  </si>
  <si>
    <t>1.2.6</t>
  </si>
  <si>
    <t>1.2.7</t>
  </si>
  <si>
    <t>1.2.8</t>
  </si>
  <si>
    <t>1.2.9</t>
  </si>
  <si>
    <t>1.2.10</t>
  </si>
  <si>
    <t>12)</t>
  </si>
  <si>
    <t>Baltā LED vai līdzvērtīga apgaismojuma sistēma ar vismaz 10 000 darba stundām un intensitātes regulēšanu</t>
  </si>
  <si>
    <t>1.2.1.1</t>
  </si>
  <si>
    <t>1.2.2.1</t>
  </si>
  <si>
    <t>1.2.2.2</t>
  </si>
  <si>
    <t>1.2.3.1</t>
  </si>
  <si>
    <t>1.2.3.2</t>
  </si>
  <si>
    <t>1.2.4.1</t>
  </si>
  <si>
    <t>1.2.4.2</t>
  </si>
  <si>
    <t>1.2.5.1</t>
  </si>
  <si>
    <t>1.2.6.1</t>
  </si>
  <si>
    <t>1.2.6.2</t>
  </si>
  <si>
    <t>1.2.6.3</t>
  </si>
  <si>
    <t>1.2.6.4</t>
  </si>
  <si>
    <t>1.2.6.5</t>
  </si>
  <si>
    <t>1.2.6.6</t>
  </si>
  <si>
    <t>1.2.7.1</t>
  </si>
  <si>
    <t>1.2.7.2</t>
  </si>
  <si>
    <t>1.2.7.3</t>
  </si>
  <si>
    <t>1.2.8.1</t>
  </si>
  <si>
    <t>1.2.9.1</t>
  </si>
  <si>
    <t>1.2.9.2</t>
  </si>
  <si>
    <t>1.2.9.3</t>
  </si>
  <si>
    <t>1.2.9.4</t>
  </si>
  <si>
    <t>1.2.9.5</t>
  </si>
  <si>
    <t>1.2.9.6</t>
  </si>
  <si>
    <t>1.2.9.7</t>
  </si>
  <si>
    <t>1.2.9.8</t>
  </si>
  <si>
    <t>1.2.10.1</t>
  </si>
  <si>
    <t>1.2.10.2</t>
  </si>
  <si>
    <t>1.2.10.3</t>
  </si>
  <si>
    <t>1.3.1</t>
  </si>
  <si>
    <t>1.3.2</t>
  </si>
  <si>
    <t>1.3.1.1</t>
  </si>
  <si>
    <t>1.3.2.1</t>
  </si>
  <si>
    <t>1.3.2.2</t>
  </si>
  <si>
    <t>1.3.2.3</t>
  </si>
  <si>
    <t>1.3.3</t>
  </si>
  <si>
    <t>1.3.3.1</t>
  </si>
  <si>
    <t>1.3.3.2</t>
  </si>
  <si>
    <t>1.3.3.3</t>
  </si>
  <si>
    <t>1.3.4</t>
  </si>
  <si>
    <t>1.3.4.1</t>
  </si>
  <si>
    <t>1.3.4.2</t>
  </si>
  <si>
    <t>1.3.5</t>
  </si>
  <si>
    <t>1.3.5.1</t>
  </si>
  <si>
    <t>1.3.6</t>
  </si>
  <si>
    <t>1.3.6.1</t>
  </si>
  <si>
    <t>1.3.6.2</t>
  </si>
  <si>
    <t>1.3.6.3</t>
  </si>
  <si>
    <t>1.3.6.4</t>
  </si>
  <si>
    <t>1.3.6.5</t>
  </si>
  <si>
    <t>1.3.6.6</t>
  </si>
  <si>
    <t>1.3.7</t>
  </si>
  <si>
    <t>1.3.7.1</t>
  </si>
  <si>
    <t>1.3.7.2</t>
  </si>
  <si>
    <t>1.3.7.3</t>
  </si>
  <si>
    <t>1.3.8</t>
  </si>
  <si>
    <t>1.3.8.1</t>
  </si>
  <si>
    <t>1.3.8.2</t>
  </si>
  <si>
    <t>1.3.9</t>
  </si>
  <si>
    <t>1.3.9.1</t>
  </si>
  <si>
    <t>1.3.9.2</t>
  </si>
  <si>
    <t>1.3.9.3</t>
  </si>
  <si>
    <t>1.3.9.4</t>
  </si>
  <si>
    <t>1.3.9.5</t>
  </si>
  <si>
    <t>1.3.9.6</t>
  </si>
  <si>
    <t>1.3.9.7</t>
  </si>
  <si>
    <t>1.3.9.8</t>
  </si>
  <si>
    <t>1.3.10</t>
  </si>
  <si>
    <t>1.3.10.1</t>
  </si>
  <si>
    <t>1.3.10.2</t>
  </si>
  <si>
    <t>1.3.10.3</t>
  </si>
  <si>
    <t>1.4.1</t>
  </si>
  <si>
    <t>1.4.2</t>
  </si>
  <si>
    <t>1.4.3</t>
  </si>
  <si>
    <t>1.4.4</t>
  </si>
  <si>
    <t>1.4.5</t>
  </si>
  <si>
    <t>1.4.6</t>
  </si>
  <si>
    <t>1.4.7</t>
  </si>
  <si>
    <t>1.4.8</t>
  </si>
  <si>
    <t>1.4.9</t>
  </si>
  <si>
    <t>1.4.10</t>
  </si>
  <si>
    <t>1.5.1</t>
  </si>
  <si>
    <t>1.5.2</t>
  </si>
  <si>
    <t>1.5.3</t>
  </si>
  <si>
    <t>1.5.4</t>
  </si>
  <si>
    <t>1.5.5</t>
  </si>
  <si>
    <t>1.5.5.1</t>
  </si>
  <si>
    <t>1.5.5.2</t>
  </si>
  <si>
    <t>1.5.5.3</t>
  </si>
  <si>
    <t>1.5.5.4</t>
  </si>
  <si>
    <t>1.5.5.5</t>
  </si>
  <si>
    <t>1.5.5.6</t>
  </si>
  <si>
    <t>1.5.5.7</t>
  </si>
  <si>
    <t>1.5.5.8</t>
  </si>
  <si>
    <t>1.5.5.9</t>
  </si>
  <si>
    <t>1.5.5.10</t>
  </si>
  <si>
    <t>1.5.5.11</t>
  </si>
  <si>
    <t>1.5.5.12</t>
  </si>
  <si>
    <t>1.5.5.13</t>
  </si>
  <si>
    <t>1.5.5.14</t>
  </si>
  <si>
    <t>1.5.6</t>
  </si>
  <si>
    <t>1.5.6.1</t>
  </si>
  <si>
    <t>1.5.6.2</t>
  </si>
  <si>
    <t>1.5.6.3</t>
  </si>
  <si>
    <t>1.5.6.4</t>
  </si>
  <si>
    <t>1.5.6.5</t>
  </si>
  <si>
    <t>1.5.7</t>
  </si>
  <si>
    <t>1.5.7.1</t>
  </si>
  <si>
    <t>1.5.7.2</t>
  </si>
  <si>
    <t>1.5.7.3</t>
  </si>
  <si>
    <t>1.5.7.4</t>
  </si>
  <si>
    <t>1.5.7.5</t>
  </si>
  <si>
    <t>1.5.7.6</t>
  </si>
  <si>
    <t>1.5.7.7</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</si>
  <si>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</si>
  <si>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</si>
  <si>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</si>
  <si>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</si>
  <si>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</si>
  <si>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</si>
  <si>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</si>
  <si>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</si>
  <si>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</si>
  <si>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</si>
  <si>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</si>
  <si>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</si>
  <si>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</si>
  <si>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</si>
  <si>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</si>
  <si>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</si>
  <si>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</si>
  <si>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</si>
  <si>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</si>
  <si>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</si>
  <si>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</si>
  <si>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</si>
  <si>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</si>
  <si>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</si>
  <si>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</si>
  <si>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</si>
  <si>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</si>
  <si>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</si>
  <si>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</si>
  <si>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</si>
  <si>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</si>
  <si>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</si>
  <si>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</si>
  <si>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</si>
  <si>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</si>
  <si>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</si>
  <si>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</si>
  <si>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</si>
  <si>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1.7.1</t>
  </si>
  <si>
    <t>1.7.2</t>
  </si>
  <si>
    <t>1.7.3</t>
  </si>
  <si>
    <t>1.7.3.1</t>
  </si>
  <si>
    <t>1.7.3.2</t>
  </si>
  <si>
    <t>1.7.3.3</t>
  </si>
  <si>
    <t>1.7.4</t>
  </si>
  <si>
    <t>1.7.5</t>
  </si>
  <si>
    <t>1.7.6</t>
  </si>
  <si>
    <t>1.7.7</t>
  </si>
  <si>
    <t>1.7.8</t>
  </si>
  <si>
    <t>1.7.9</t>
  </si>
  <si>
    <t>1.7.10</t>
  </si>
  <si>
    <t>1.7.11</t>
  </si>
  <si>
    <t>1.7.12</t>
  </si>
  <si>
    <t>1.7.13</t>
  </si>
  <si>
    <t>1.7.14</t>
  </si>
  <si>
    <t>1.7.15</t>
  </si>
  <si>
    <t>1.7.16</t>
  </si>
  <si>
    <t>1.7.17</t>
  </si>
  <si>
    <t>1.7.18</t>
  </si>
  <si>
    <t>1.7.19</t>
  </si>
  <si>
    <t>1.7.20</t>
  </si>
  <si>
    <t>1.7.21</t>
  </si>
  <si>
    <t>1.7.22</t>
  </si>
  <si>
    <t>1.7.23</t>
  </si>
  <si>
    <t>1.7.24</t>
  </si>
  <si>
    <t>1.6.5.1</t>
  </si>
  <si>
    <t>1.6.5.2</t>
  </si>
  <si>
    <t>1.6.5.3</t>
  </si>
  <si>
    <t>1.6.5.4</t>
  </si>
  <si>
    <t>1.6.5.5</t>
  </si>
  <si>
    <t>1.8.1</t>
  </si>
  <si>
    <t>1.8.2</t>
  </si>
  <si>
    <t>1.8.3</t>
  </si>
  <si>
    <t>1.8.4</t>
  </si>
  <si>
    <t>1.8.5</t>
  </si>
  <si>
    <t>1.8.6</t>
  </si>
  <si>
    <t>1.8.7</t>
  </si>
  <si>
    <t>1.8.8</t>
  </si>
  <si>
    <t>1.8.9</t>
  </si>
  <si>
    <t>1.9.1</t>
  </si>
  <si>
    <t>1.9.2</t>
  </si>
  <si>
    <t>1.9.3</t>
  </si>
  <si>
    <t>1.9.4</t>
  </si>
  <si>
    <t>1.9.5</t>
  </si>
  <si>
    <t>1.9.6</t>
  </si>
  <si>
    <t>1.9.7</t>
  </si>
  <si>
    <t>1.9.8</t>
  </si>
  <si>
    <t>1.9.9</t>
  </si>
  <si>
    <t>1.9.10</t>
  </si>
  <si>
    <t>Piegādātājs nodrošina iekārtas garantijas laikā veicamās tehniskās apkopes un pārbaudes, atbilstoši ierīces dokumentācijai un Latvijas likumdošanai.</t>
  </si>
  <si>
    <t>1. daļa Laboratorijas ierīces</t>
  </si>
  <si>
    <t>Darba galds orgānu izgriešanai</t>
  </si>
  <si>
    <t>1.9.11</t>
  </si>
  <si>
    <t>1.9.12</t>
  </si>
  <si>
    <t>1.9.13</t>
  </si>
  <si>
    <t>1.9.14</t>
  </si>
  <si>
    <t>1.9.15</t>
  </si>
  <si>
    <t>1.9.16</t>
  </si>
  <si>
    <t>1.9.17</t>
  </si>
  <si>
    <t>Summa iepirkumam kopā:</t>
  </si>
  <si>
    <t xml:space="preserve">Morga ledusskapis 16 vietas </t>
  </si>
  <si>
    <t xml:space="preserve">Morga ledusskapis 14 vietas </t>
  </si>
  <si>
    <t>2.1.11</t>
  </si>
  <si>
    <t>2.1.12</t>
  </si>
  <si>
    <t>2.1.13</t>
  </si>
  <si>
    <t>2.1.14</t>
  </si>
  <si>
    <t>2.1.15</t>
  </si>
  <si>
    <t>2.1.16</t>
  </si>
  <si>
    <t>2.1.17</t>
  </si>
  <si>
    <t>2.1.17.1</t>
  </si>
  <si>
    <t>2.1.17.2</t>
  </si>
  <si>
    <t>2.1.17.3</t>
  </si>
  <si>
    <t>2.1.17.4</t>
  </si>
  <si>
    <t>2.1.17.5</t>
  </si>
  <si>
    <t>2.1.18</t>
  </si>
  <si>
    <t>2.1.19</t>
  </si>
  <si>
    <t>2.1.20</t>
  </si>
  <si>
    <t>2.1.21</t>
  </si>
  <si>
    <t>2.3.1</t>
  </si>
  <si>
    <t>2.3.2</t>
  </si>
  <si>
    <t>2.3.3</t>
  </si>
  <si>
    <t>2.3.4</t>
  </si>
  <si>
    <t>2.3.5</t>
  </si>
  <si>
    <t>2.3.6</t>
  </si>
  <si>
    <t>2.3.6.1</t>
  </si>
  <si>
    <t>2.3.6.2</t>
  </si>
  <si>
    <t>2.3.6.3</t>
  </si>
  <si>
    <t>2.3.6.4</t>
  </si>
  <si>
    <t>2.3.7</t>
  </si>
  <si>
    <t>2.3.7.1</t>
  </si>
  <si>
    <t>2.3.7.2</t>
  </si>
  <si>
    <t>2.3.8</t>
  </si>
  <si>
    <t>2.3.8.1</t>
  </si>
  <si>
    <t>2.3.8.2</t>
  </si>
  <si>
    <t>2.3.8.3</t>
  </si>
  <si>
    <t>2.3.8.4</t>
  </si>
  <si>
    <t>2.3.8.5</t>
  </si>
  <si>
    <t>2.3.8.6</t>
  </si>
  <si>
    <t xml:space="preserve">Ledusskapis paredzēts 16 mirušo uzglabāšanai </t>
  </si>
  <si>
    <r>
      <t xml:space="preserve">Kamerai ir </t>
    </r>
    <r>
      <rPr>
        <sz val="10"/>
        <rFont val="Times New Roman"/>
        <family val="1"/>
        <charset val="186"/>
      </rPr>
      <t>četrs</t>
    </r>
    <r>
      <rPr>
        <sz val="10"/>
        <color theme="1"/>
        <rFont val="Times New Roman"/>
        <family val="1"/>
        <charset val="186"/>
      </rPr>
      <t xml:space="preserve"> durvis . Durvju izmērs ne mazāks kā 680x2000mm</t>
    </r>
  </si>
  <si>
    <r>
      <t xml:space="preserve">Kamera ir aprīkota </t>
    </r>
    <r>
      <rPr>
        <sz val="10"/>
        <rFont val="Times New Roman"/>
        <family val="1"/>
        <charset val="186"/>
      </rPr>
      <t>četriem</t>
    </r>
    <r>
      <rPr>
        <sz val="10"/>
        <color theme="1"/>
        <rFont val="Times New Roman"/>
        <family val="1"/>
        <charset val="186"/>
      </rPr>
      <t xml:space="preserve"> paplāšu statīviem un ar </t>
    </r>
    <r>
      <rPr>
        <sz val="10"/>
        <rFont val="Times New Roman"/>
        <family val="1"/>
        <charset val="186"/>
      </rPr>
      <t xml:space="preserve">16 </t>
    </r>
    <r>
      <rPr>
        <sz val="10"/>
        <color theme="1"/>
        <rFont val="Times New Roman"/>
        <family val="1"/>
        <charset val="186"/>
      </rPr>
      <t>izvelkamām ķermeņa uzglabāšanas paplātēm.</t>
    </r>
  </si>
  <si>
    <t>Četri mirušo uzglabāšanas paplāšu statīvi. 
Statīvu izmēri 680 x 2100 x 1570 mm 
pirmā līmeņa augstums: 220 mm
otrā līmeņa augstums:  670 mm
trešā līmeņa augstums:  1120 mm
ceturtā līmeņa augstums:  1570 mm</t>
  </si>
  <si>
    <t>2.4.1</t>
  </si>
  <si>
    <t>2.4.2</t>
  </si>
  <si>
    <t>2.4.3</t>
  </si>
  <si>
    <t>2.4.4</t>
  </si>
  <si>
    <t>2.4.5</t>
  </si>
  <si>
    <t>2.4.6</t>
  </si>
  <si>
    <t>2.4.7</t>
  </si>
  <si>
    <t>2.4.8</t>
  </si>
  <si>
    <t>2.4.9</t>
  </si>
  <si>
    <t>2.4.10</t>
  </si>
  <si>
    <t>2.4.11</t>
  </si>
  <si>
    <t>2.4.12</t>
  </si>
  <si>
    <t>2.4.13</t>
  </si>
  <si>
    <t>2.4.14</t>
  </si>
  <si>
    <t>2.4.15</t>
  </si>
  <si>
    <t>2.4.16</t>
  </si>
  <si>
    <t>Divi, četru līmeņu,  mirušo uzglabāšanas paplāšu statīvi. 
Statīvu izmēri 680 x 2100 x 1570 mm 
pirmā līmeņa augstums: 220 mm
otrā līmeņa augstums:  670 mm
trešā līmeņa augstums:  1120 mm
ceturtā līmeņa augstums:  1570 mm
Divi , trīs līmeņu, mirušo uzglabāšanas paplāšu statīvi. 
Statīvu izmēri 680 x 2100 x 1240 mm 
pirmā līmeņa augstums: 220 mm
otrā līmeņa augstums:  730 mm
trešā līmeņa augstums:  1240 mm</t>
  </si>
  <si>
    <t>2.5.1</t>
  </si>
  <si>
    <t>2.5.2</t>
  </si>
  <si>
    <t>2.5.3</t>
  </si>
  <si>
    <t>2.5.4</t>
  </si>
  <si>
    <t>2.5.5</t>
  </si>
  <si>
    <t>2.5.6</t>
  </si>
  <si>
    <t>2.5.7</t>
  </si>
  <si>
    <t>2.5.8</t>
  </si>
  <si>
    <t>2.5.9</t>
  </si>
  <si>
    <t>2.5.10</t>
  </si>
  <si>
    <t>2.5.11</t>
  </si>
  <si>
    <t>2.5.12</t>
  </si>
  <si>
    <t>2.5.13</t>
  </si>
  <si>
    <t>2.5.14</t>
  </si>
  <si>
    <t>2.5.15</t>
  </si>
  <si>
    <t>2.5.16</t>
  </si>
  <si>
    <t>2.6.1</t>
  </si>
  <si>
    <t>2.6.2</t>
  </si>
  <si>
    <t>2.6.3</t>
  </si>
  <si>
    <t>2.6.4</t>
  </si>
  <si>
    <t>2.6.5</t>
  </si>
  <si>
    <t>2.6.6</t>
  </si>
  <si>
    <t>2.6.7</t>
  </si>
  <si>
    <t>2.6.8</t>
  </si>
  <si>
    <t>2.6.9</t>
  </si>
  <si>
    <t>2.6.10</t>
  </si>
  <si>
    <r>
      <t>Gaismas plūsma vismaz 750 m</t>
    </r>
    <r>
      <rPr>
        <vertAlign val="superscript"/>
        <sz val="10"/>
        <color theme="1"/>
        <rFont val="Times New Roman"/>
        <family val="1"/>
        <charset val="186"/>
      </rPr>
      <t>3</t>
    </r>
    <r>
      <rPr>
        <sz val="10"/>
        <color theme="1"/>
        <rFont val="Times New Roman"/>
        <family val="1"/>
        <charset val="186"/>
      </rPr>
      <t>/h</t>
    </r>
  </si>
  <si>
    <t xml:space="preserve">Izmēri ne lielāki kā 510x680x360mm </t>
  </si>
  <si>
    <t>Galda izmēri: ne mazāk kā 2650 x 850 x 800 mm</t>
  </si>
  <si>
    <t>Paplāšu izmērs vismaz 2000x590x30 mm, Nestspēja vismaz 200 kg</t>
  </si>
  <si>
    <r>
      <t xml:space="preserve">Griezuma soļi 5 diapozonos: 0,5; 1; 2; 5; 10 </t>
    </r>
    <r>
      <rPr>
        <sz val="11"/>
        <color theme="1"/>
        <rFont val="Calibri"/>
        <family val="2"/>
        <charset val="186"/>
      </rPr>
      <t>µm</t>
    </r>
  </si>
  <si>
    <t>Divi, četru līmeņu,  mirušo uzglabāšanas paplāšu statīvi: starpība starp līmeņiem un augšējo ledusskapja virsmu vismaz 45 cm.
Divi ,trīs līmeņu, mirušo uzglabāšanas paplāšu statīvi: starpība starp līmeņiem un augšējo ledusskapja virsmu vismaz 50 cm.
Statīvu izmēri 680 x 2100 x 1240 mm 
pirmā līmeņa augstums: 220 mm
otrā līmeņa augstums:  730 mm
trešā līmeņa augstums:  1240 mm</t>
  </si>
  <si>
    <t>Divi, četru līmeņu,  mirušo uzglabāšanas paplāšu statīvi: starpība starp līmeņiem un augšējo ledusskapja virsmu vismaz 45 cm.
Statīvu izmēri 680 x 2100 x 1240 mm 
pirmā līmeņa augstums: 220 mm
otrā līmeņa augstums:  730 mm
trešā līmeņa augstums:  1240 mm</t>
  </si>
  <si>
    <t>Maksimālais  celšanas svars ne mazāk kā 200 kg</t>
  </si>
  <si>
    <t>Platformas izmēri: vismaz 2200x750 mm</t>
  </si>
  <si>
    <t>Augstuma regulācija: lai sasniedzot augstāko un zemāko līmeni piedāvātajā leduskapī augstuma nobīde nedrīkst pārsniegt 8 cm zemākajā un 0 cm augstākajā pozīcijā</t>
  </si>
  <si>
    <t xml:space="preserve">Elektrohidraulisks vai elektromehānisks pacēlājs, kas darbojas no iebūvēta akumulatora. </t>
  </si>
  <si>
    <r>
      <t>Krāsas temperatūra: 5600</t>
    </r>
    <r>
      <rPr>
        <sz val="10"/>
        <color theme="1"/>
        <rFont val="Calibri"/>
        <family val="2"/>
        <charset val="186"/>
      </rPr>
      <t>±</t>
    </r>
    <r>
      <rPr>
        <sz val="8"/>
        <color theme="1"/>
        <rFont val="Times New Roman"/>
        <family val="1"/>
        <charset val="186"/>
      </rPr>
      <t>200</t>
    </r>
    <r>
      <rPr>
        <sz val="10"/>
        <color theme="1"/>
        <rFont val="Times New Roman"/>
        <family val="1"/>
        <charset val="186"/>
      </rPr>
      <t>°K</t>
    </r>
  </si>
  <si>
    <t>Virsmaz izmēri: vismaz 30x30 cm</t>
  </si>
  <si>
    <r>
      <t xml:space="preserve">Aukstuma agregāts, savienojams ar ledusskapi. Elektroniska, pastāvīga iekšējās temperatūras uzturēšana robežās no + 10ºC līdz - 5 ºC pie apkārtējās vides temperatūras max+45 ºC. Spriegums 400v/3Ph/50hz, Dzesēšanas kapacitāte 2000 </t>
    </r>
    <r>
      <rPr>
        <sz val="10"/>
        <color theme="1"/>
        <rFont val="Calibri"/>
        <family val="2"/>
        <charset val="186"/>
      </rPr>
      <t xml:space="preserve">± </t>
    </r>
    <r>
      <rPr>
        <sz val="8"/>
        <color theme="1"/>
        <rFont val="Times New Roman"/>
        <family val="1"/>
        <charset val="186"/>
      </rPr>
      <t xml:space="preserve">200 </t>
    </r>
    <r>
      <rPr>
        <sz val="10"/>
        <color theme="1"/>
        <rFont val="Times New Roman"/>
        <family val="1"/>
        <charset val="186"/>
      </rPr>
      <t>W ; Dzesētājviela: R404a. Atkausēšana: elektriska 800W;</t>
    </r>
  </si>
  <si>
    <t>CE marķējums un "M" metroloģisais papildmarķējums</t>
  </si>
  <si>
    <t>Griezuma soļi 3 diapozonos: 0,5; 1; 2 µm</t>
  </si>
  <si>
    <t>Izmēri ne lielāki kā 500x650x350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</si>
</sst>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Ls-426]\ * #,##0.00_-;\-[$Ls-426]\ * #,##0.00_-;_-[$Ls-426]\ * &quot;-&quot;??_-;_-@_-"/>
    <numFmt numFmtId="165" formatCode="_-[$€-2]\ * #,##0.00_-;\-[$€-2]\ * #,##0.00_-;_-[$€-2]\ * &quot;-&quot;??_-;_-@_-"/>
  </numFmts>
  <fonts count="34" x14ac:knownFonts="1">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vertAlign val="superscript"/>
      <sz val="10"/>
      <color theme="1"/>
      <name val="Times New Roman"/>
      <family val="1"/>
      <charset val="186"/>
    </font>
    <font>
      <b/>
      <sz val="12"/>
      <name val="Times New Roman"/>
      <family val="1"/>
      <charset val="186"/>
    </font>
    <font>
      <sz val="11"/>
      <color theme="1"/>
      <name val="Calibri"/>
      <family val="2"/>
      <charset val="186"/>
      <scheme val="minor"/>
    </font>
    <font>
      <sz val="11"/>
      <color theme="1"/>
      <name val="Calibri"/>
      <family val="2"/>
      <scheme val="minor"/>
    </font>
    <font>
      <b/>
      <sz val="10"/>
      <color rgb="FF000000"/>
      <name val="Times New Roman"/>
      <family val="1"/>
      <charset val="186"/>
    </font>
    <font>
      <sz val="10"/>
      <color rgb="FF000000"/>
      <name val="Times New Roman"/>
      <family val="1"/>
      <charset val="186"/>
    </font>
    <font>
      <sz val="10"/>
      <color indexed="8"/>
      <name val="Times New Roman"/>
      <family val="1"/>
      <charset val="186"/>
    </font>
    <font>
      <b/>
      <i/>
      <sz val="10"/>
      <name val="Times New Roman"/>
      <family val="1"/>
      <charset val="186"/>
    </font>
    <font>
      <b/>
      <sz val="11"/>
      <name val="Times New Roman"/>
      <family val="1"/>
      <charset val="186"/>
    </font>
    <font>
      <sz val="11"/>
      <name val="Calibri"/>
      <family val="2"/>
      <scheme val="minor"/>
    </font>
    <font>
      <i/>
      <sz val="10"/>
      <name val="Times New Roman"/>
      <family val="1"/>
      <charset val="186"/>
    </font>
    <font>
      <sz val="10"/>
      <name val="Calibri"/>
      <family val="2"/>
      <scheme val="minor"/>
    </font>
    <font>
      <sz val="11"/>
      <name val="Times New Roman"/>
      <family val="1"/>
      <charset val="186"/>
    </font>
    <font>
      <sz val="11"/>
      <color theme="1"/>
      <name val="Times New Roman"/>
      <family val="1"/>
      <charset val="186"/>
    </font>
    <font>
      <sz val="10"/>
      <color theme="1"/>
      <name val="Calibri"/>
      <family val="2"/>
      <charset val="186"/>
    </font>
    <font>
      <b/>
      <sz val="11"/>
      <color theme="1"/>
      <name val="Calibri"/>
      <family val="2"/>
      <charset val="186"/>
      <scheme val="minor"/>
    </font>
    <font>
      <strike/>
      <sz val="10"/>
      <name val="Times New Roman"/>
      <family val="1"/>
      <charset val="186"/>
    </font>
    <font>
      <i/>
      <strike/>
      <sz val="10"/>
      <name val="Times New Roman"/>
      <family val="1"/>
      <charset val="186"/>
    </font>
    <font>
      <sz val="11"/>
      <color theme="1"/>
      <name val="Calibri"/>
      <family val="2"/>
      <charset val="186"/>
    </font>
    <font>
      <strike/>
      <sz val="10"/>
      <color theme="1"/>
      <name val="Times New Roman"/>
      <family val="1"/>
      <charset val="186"/>
    </font>
    <font>
      <sz val="8"/>
      <color theme="1"/>
      <name val="Times New Roman"/>
      <family val="1"/>
      <charset val="186"/>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style="thin">
        <color auto="1"/>
      </top>
      <bottom style="medium">
        <color indexed="64"/>
      </bottom>
      <diagonal/>
    </border>
    <border>
      <left style="thin">
        <color auto="1"/>
      </left>
      <right/>
      <top style="thin">
        <color auto="1"/>
      </top>
      <bottom/>
      <diagonal/>
    </border>
    <border>
      <left/>
      <right/>
      <top style="thin">
        <color indexed="64"/>
      </top>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bottom/>
      <diagonal/>
    </border>
    <border>
      <left/>
      <right style="thin">
        <color indexed="64"/>
      </right>
      <top style="thin">
        <color auto="1"/>
      </top>
      <bottom/>
      <diagonal/>
    </border>
  </borders>
  <cellStyleXfs count="12">
    <xf numFmtId="0" fontId="0" fillId="0" borderId="0"/>
    <xf numFmtId="164" fontId="1" fillId="0" borderId="0">
      <alignment vertical="center" wrapText="1"/>
    </xf>
    <xf numFmtId="0" fontId="12" fillId="0" borderId="0"/>
    <xf numFmtId="0" fontId="16" fillId="0" borderId="0"/>
    <xf numFmtId="0" fontId="12" fillId="0" borderId="0"/>
    <xf numFmtId="0" fontId="15" fillId="0" borderId="0"/>
    <xf numFmtId="0" fontId="12" fillId="0" borderId="0"/>
    <xf numFmtId="0" fontId="15" fillId="0" borderId="0"/>
    <xf numFmtId="0" fontId="12" fillId="0" borderId="0"/>
    <xf numFmtId="0" fontId="15" fillId="0" borderId="0"/>
    <xf numFmtId="0" fontId="15" fillId="0" borderId="0"/>
    <xf numFmtId="44" fontId="15" fillId="0" borderId="0" applyFont="0" applyFill="0" applyBorder="0" applyAlignment="0" applyProtection="0"/>
  </cellStyleXfs>
  <cellXfs count="256">
    <xf numFmtId="0" fontId="0" fillId="0" borderId="0" xfId="0"/>
    <xf numFmtId="14" fontId="1" fillId="0" borderId="0" xfId="1" applyNumberFormat="1" applyAlignment="1">
      <alignment vertical="center"/>
    </xf>
    <xf numFmtId="164" fontId="1" fillId="0" borderId="0" xfId="1" applyAlignment="1">
      <alignment vertical="center" wrapText="1"/>
    </xf>
    <xf numFmtId="0" fontId="1" fillId="0" borderId="0" xfId="1" applyNumberFormat="1" applyAlignment="1">
      <alignment horizontal="right" vertical="center"/>
    </xf>
    <xf numFmtId="0" fontId="6" fillId="0" borderId="1" xfId="1" applyNumberFormat="1" applyFont="1" applyFill="1" applyBorder="1" applyAlignment="1">
      <alignment horizontal="right" vertical="top" wrapText="1"/>
    </xf>
    <xf numFmtId="0" fontId="6" fillId="0" borderId="2" xfId="1" applyNumberFormat="1" applyFont="1" applyFill="1" applyBorder="1" applyAlignment="1">
      <alignment horizontal="right" vertical="top" wrapText="1"/>
    </xf>
    <xf numFmtId="0" fontId="6" fillId="0" borderId="2" xfId="1" quotePrefix="1" applyNumberFormat="1" applyFont="1" applyFill="1" applyBorder="1" applyAlignment="1">
      <alignment horizontal="right" vertical="center" wrapText="1"/>
    </xf>
    <xf numFmtId="0" fontId="1" fillId="0" borderId="0" xfId="1" applyNumberFormat="1" applyFont="1" applyBorder="1" applyAlignment="1">
      <alignment horizontal="left" vertical="center" wrapText="1"/>
    </xf>
    <xf numFmtId="0" fontId="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left" vertical="top" wrapText="1"/>
    </xf>
    <xf numFmtId="0" fontId="7" fillId="2" borderId="1" xfId="1" applyNumberFormat="1" applyFont="1" applyFill="1" applyBorder="1" applyAlignment="1">
      <alignment horizontal="center" vertical="center" wrapText="1"/>
    </xf>
    <xf numFmtId="49" fontId="10" fillId="0" borderId="1" xfId="0" applyNumberFormat="1" applyFont="1" applyFill="1" applyBorder="1" applyAlignment="1">
      <alignment horizontal="right" vertical="center" wrapText="1"/>
    </xf>
    <xf numFmtId="0" fontId="10" fillId="0" borderId="3" xfId="0" quotePrefix="1" applyNumberFormat="1" applyFont="1" applyFill="1" applyBorder="1" applyAlignment="1">
      <alignment horizontal="right" vertical="top" wrapText="1"/>
    </xf>
    <xf numFmtId="0" fontId="5" fillId="4" borderId="1" xfId="0" applyNumberFormat="1" applyFont="1" applyFill="1" applyBorder="1" applyAlignment="1">
      <alignment vertical="center" wrapText="1"/>
    </xf>
    <xf numFmtId="0" fontId="5" fillId="4" borderId="1" xfId="0" quotePrefix="1" applyNumberFormat="1" applyFont="1" applyFill="1" applyBorder="1" applyAlignment="1">
      <alignment horizontal="right" vertical="top" wrapText="1"/>
    </xf>
    <xf numFmtId="0" fontId="11" fillId="4" borderId="3" xfId="1" applyNumberFormat="1" applyFont="1" applyFill="1" applyBorder="1" applyAlignment="1">
      <alignment horizontal="right" vertical="center" wrapText="1"/>
    </xf>
    <xf numFmtId="0" fontId="10" fillId="0" borderId="1" xfId="1" quotePrefix="1" applyNumberFormat="1" applyFont="1" applyFill="1" applyBorder="1" applyAlignment="1">
      <alignment horizontal="right" vertical="center" wrapText="1"/>
    </xf>
    <xf numFmtId="0" fontId="1" fillId="0" borderId="1" xfId="1" applyNumberFormat="1" applyFill="1" applyBorder="1" applyAlignment="1">
      <alignment horizontal="center" vertical="center" wrapText="1"/>
    </xf>
    <xf numFmtId="0" fontId="1" fillId="0" borderId="1" xfId="1" applyNumberFormat="1" applyBorder="1" applyAlignment="1">
      <alignment horizontal="center" vertical="center" wrapText="1"/>
    </xf>
    <xf numFmtId="14" fontId="6" fillId="0" borderId="1" xfId="1" quotePrefix="1" applyNumberFormat="1" applyFont="1" applyFill="1" applyBorder="1" applyAlignment="1">
      <alignment horizontal="right" vertical="center" wrapText="1"/>
    </xf>
    <xf numFmtId="0" fontId="1" fillId="0" borderId="6" xfId="1" applyNumberFormat="1" applyBorder="1" applyAlignment="1">
      <alignment horizontal="center" vertical="center" wrapText="1"/>
    </xf>
    <xf numFmtId="0" fontId="1" fillId="0" borderId="7" xfId="1" applyNumberFormat="1" applyBorder="1" applyAlignment="1">
      <alignment horizontal="center" vertical="center" wrapText="1"/>
    </xf>
    <xf numFmtId="49" fontId="10" fillId="0" borderId="8" xfId="0" applyNumberFormat="1" applyFont="1" applyFill="1" applyBorder="1" applyAlignment="1">
      <alignment horizontal="right" vertical="center" wrapText="1"/>
    </xf>
    <xf numFmtId="0" fontId="5" fillId="0" borderId="3" xfId="0" quotePrefix="1" applyNumberFormat="1" applyFont="1" applyFill="1" applyBorder="1" applyAlignment="1">
      <alignment horizontal="right" vertical="top" wrapText="1"/>
    </xf>
    <xf numFmtId="0" fontId="1" fillId="0" borderId="3" xfId="0" applyNumberFormat="1" applyFont="1" applyBorder="1" applyAlignment="1">
      <alignment horizontal="left" vertical="center" wrapText="1"/>
    </xf>
    <xf numFmtId="0" fontId="1" fillId="0" borderId="3"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 fillId="0" borderId="12" xfId="0" applyNumberFormat="1" applyFont="1" applyBorder="1" applyAlignment="1">
      <alignment horizontal="left" vertical="center" wrapText="1"/>
    </xf>
    <xf numFmtId="49" fontId="10" fillId="0" borderId="13" xfId="0" applyNumberFormat="1" applyFont="1" applyFill="1" applyBorder="1" applyAlignment="1">
      <alignment horizontal="right" vertical="center" wrapText="1"/>
    </xf>
    <xf numFmtId="0" fontId="5" fillId="0" borderId="14" xfId="0" quotePrefix="1" applyNumberFormat="1" applyFont="1" applyFill="1" applyBorder="1" applyAlignment="1">
      <alignment horizontal="right" vertical="top" wrapText="1"/>
    </xf>
    <xf numFmtId="0" fontId="10" fillId="0" borderId="14" xfId="0" applyNumberFormat="1" applyFont="1" applyFill="1" applyBorder="1" applyAlignment="1">
      <alignment horizontal="center" vertical="center" wrapText="1"/>
    </xf>
    <xf numFmtId="0" fontId="8" fillId="3" borderId="1" xfId="1" quotePrefix="1" applyNumberFormat="1" applyFont="1" applyFill="1" applyBorder="1" applyAlignment="1">
      <alignment horizontal="center" vertical="center" wrapText="1"/>
    </xf>
    <xf numFmtId="0" fontId="10" fillId="0" borderId="1" xfId="2" applyNumberFormat="1" applyFont="1" applyFill="1" applyBorder="1" applyAlignment="1">
      <alignment horizontal="left" vertical="center" wrapText="1"/>
    </xf>
    <xf numFmtId="0" fontId="0" fillId="0" borderId="0" xfId="0"/>
    <xf numFmtId="0" fontId="1" fillId="0" borderId="1" xfId="3" quotePrefix="1" applyFont="1" applyBorder="1" applyAlignment="1">
      <alignment horizontal="right"/>
    </xf>
    <xf numFmtId="49" fontId="10" fillId="0" borderId="1" xfId="3" applyNumberFormat="1" applyFont="1" applyFill="1" applyBorder="1" applyAlignment="1">
      <alignment horizontal="right" vertical="center" wrapText="1"/>
    </xf>
    <xf numFmtId="0" fontId="8" fillId="0" borderId="1" xfId="1" applyNumberFormat="1" applyFont="1" applyFill="1" applyBorder="1" applyAlignment="1">
      <alignment horizontal="center" vertical="center" wrapText="1"/>
    </xf>
    <xf numFmtId="164" fontId="1" fillId="0" borderId="0" xfId="1" applyAlignment="1">
      <alignment vertical="center" wrapText="1"/>
    </xf>
    <xf numFmtId="0" fontId="1" fillId="0" borderId="0" xfId="1" applyNumberFormat="1" applyAlignment="1">
      <alignment horizontal="right" vertical="center"/>
    </xf>
    <xf numFmtId="0" fontId="1" fillId="0" borderId="0" xfId="1" applyNumberFormat="1" applyFont="1" applyBorder="1" applyAlignment="1">
      <alignment horizontal="left" vertical="center" wrapText="1"/>
    </xf>
    <xf numFmtId="14" fontId="1" fillId="0" borderId="0" xfId="1" applyNumberFormat="1" applyAlignment="1">
      <alignment vertical="center"/>
    </xf>
    <xf numFmtId="164" fontId="1" fillId="0" borderId="0" xfId="1" applyAlignment="1">
      <alignment horizontal="left" vertical="top" wrapText="1"/>
    </xf>
    <xf numFmtId="0" fontId="1" fillId="0" borderId="2" xfId="1" applyNumberFormat="1" applyFont="1" applyBorder="1" applyAlignment="1">
      <alignment horizontal="left" vertical="top" wrapText="1"/>
    </xf>
    <xf numFmtId="0" fontId="1" fillId="0" borderId="3" xfId="1" applyNumberFormat="1" applyFill="1" applyBorder="1" applyAlignment="1">
      <alignment horizontal="center" vertical="center" wrapText="1"/>
    </xf>
    <xf numFmtId="0" fontId="10" fillId="0" borderId="1" xfId="1" quotePrefix="1" applyNumberFormat="1" applyFont="1" applyFill="1" applyBorder="1" applyAlignment="1">
      <alignment horizontal="right" vertical="center" wrapText="1"/>
    </xf>
    <xf numFmtId="0" fontId="11" fillId="4" borderId="1" xfId="1" applyNumberFormat="1" applyFont="1" applyFill="1" applyBorder="1" applyAlignment="1">
      <alignment horizontal="right" vertical="center" wrapText="1"/>
    </xf>
    <xf numFmtId="0" fontId="8" fillId="3" borderId="1" xfId="1" applyNumberFormat="1" applyFont="1" applyFill="1" applyBorder="1" applyAlignment="1">
      <alignment horizontal="left" vertical="center" wrapText="1"/>
    </xf>
    <xf numFmtId="0" fontId="6" fillId="0" borderId="1" xfId="1" quotePrefix="1" applyNumberFormat="1" applyFont="1" applyFill="1" applyBorder="1" applyAlignment="1">
      <alignment horizontal="right" vertical="center" wrapText="1"/>
    </xf>
    <xf numFmtId="49" fontId="6" fillId="0" borderId="1" xfId="3" applyNumberFormat="1" applyFont="1" applyFill="1" applyBorder="1" applyAlignment="1">
      <alignment horizontal="right" vertical="center" wrapText="1"/>
    </xf>
    <xf numFmtId="0" fontId="8" fillId="3" borderId="1" xfId="1" quotePrefix="1" applyNumberFormat="1" applyFont="1" applyFill="1" applyBorder="1" applyAlignment="1">
      <alignment horizontal="center" vertical="center"/>
    </xf>
    <xf numFmtId="0" fontId="5" fillId="0" borderId="1" xfId="1" applyNumberFormat="1" applyFont="1" applyFill="1" applyBorder="1" applyAlignment="1">
      <alignment horizontal="right" vertical="center" wrapText="1"/>
    </xf>
    <xf numFmtId="0" fontId="6" fillId="0" borderId="3" xfId="1" applyNumberFormat="1" applyFont="1" applyFill="1" applyBorder="1" applyAlignment="1">
      <alignment horizontal="right" vertical="center" wrapText="1"/>
    </xf>
    <xf numFmtId="0" fontId="9" fillId="3" borderId="1" xfId="1" applyNumberFormat="1" applyFont="1" applyFill="1" applyBorder="1" applyAlignment="1">
      <alignment horizontal="center" vertical="center" wrapText="1"/>
    </xf>
    <xf numFmtId="0" fontId="8" fillId="3" borderId="3" xfId="1" applyNumberFormat="1" applyFont="1" applyFill="1" applyBorder="1" applyAlignment="1">
      <alignment horizontal="left" vertical="top" wrapText="1"/>
    </xf>
    <xf numFmtId="49" fontId="10" fillId="0" borderId="1" xfId="0" applyNumberFormat="1" applyFont="1" applyFill="1" applyBorder="1" applyAlignment="1">
      <alignment horizontal="right" vertical="center"/>
    </xf>
    <xf numFmtId="0" fontId="11" fillId="4" borderId="3" xfId="1" applyNumberFormat="1" applyFont="1" applyFill="1" applyBorder="1" applyAlignment="1">
      <alignment horizontal="right" vertical="center"/>
    </xf>
    <xf numFmtId="0" fontId="10" fillId="0" borderId="1" xfId="1" applyNumberFormat="1" applyFont="1" applyFill="1" applyBorder="1" applyAlignment="1">
      <alignment horizontal="right" vertical="center"/>
    </xf>
    <xf numFmtId="14" fontId="6" fillId="0" borderId="1" xfId="1" applyNumberFormat="1" applyFont="1" applyFill="1" applyBorder="1" applyAlignment="1">
      <alignment horizontal="right" vertical="center"/>
    </xf>
    <xf numFmtId="0" fontId="1" fillId="0" borderId="1" xfId="1" applyNumberFormat="1" applyFont="1" applyBorder="1" applyAlignment="1">
      <alignment horizontal="center" vertical="center" wrapText="1"/>
    </xf>
    <xf numFmtId="0" fontId="18" fillId="0" borderId="1" xfId="0" applyFont="1" applyBorder="1"/>
    <xf numFmtId="0" fontId="1" fillId="0" borderId="6" xfId="1" applyNumberFormat="1" applyFont="1" applyBorder="1" applyAlignment="1">
      <alignment horizontal="center" vertical="center" wrapText="1"/>
    </xf>
    <xf numFmtId="0" fontId="18" fillId="0" borderId="1" xfId="0" applyFont="1" applyBorder="1" applyAlignment="1">
      <alignment horizontal="justify" vertical="center"/>
    </xf>
    <xf numFmtId="0" fontId="0" fillId="0" borderId="1" xfId="0" applyBorder="1"/>
    <xf numFmtId="49" fontId="6" fillId="0" borderId="1" xfId="0" applyNumberFormat="1" applyFont="1" applyFill="1" applyBorder="1" applyAlignment="1">
      <alignment horizontal="right" vertical="center"/>
    </xf>
    <xf numFmtId="0" fontId="6" fillId="0" borderId="1" xfId="0" quotePrefix="1" applyNumberFormat="1" applyFont="1" applyFill="1" applyBorder="1" applyAlignment="1">
      <alignment horizontal="right" vertical="top" wrapText="1"/>
    </xf>
    <xf numFmtId="0" fontId="22" fillId="0" borderId="1" xfId="0" applyFont="1" applyBorder="1"/>
    <xf numFmtId="0" fontId="6" fillId="0" borderId="1" xfId="1" applyNumberFormat="1" applyFont="1" applyFill="1" applyBorder="1" applyAlignment="1">
      <alignment horizontal="right" vertical="center"/>
    </xf>
    <xf numFmtId="0" fontId="6" fillId="0" borderId="1" xfId="4" applyFont="1" applyFill="1" applyBorder="1" applyAlignment="1">
      <alignment horizontal="left" vertical="top" wrapText="1"/>
    </xf>
    <xf numFmtId="0" fontId="6" fillId="0" borderId="3" xfId="1" applyNumberFormat="1" applyFont="1" applyFill="1" applyBorder="1" applyAlignment="1">
      <alignment horizontal="center" vertical="center" wrapText="1"/>
    </xf>
    <xf numFmtId="0" fontId="11" fillId="4" borderId="13" xfId="1" applyNumberFormat="1" applyFont="1" applyFill="1" applyBorder="1" applyAlignment="1">
      <alignment horizontal="right" vertical="center"/>
    </xf>
    <xf numFmtId="0" fontId="6" fillId="0" borderId="1" xfId="0" applyFont="1" applyBorder="1" applyAlignment="1">
      <alignment vertical="center" wrapText="1"/>
    </xf>
    <xf numFmtId="0" fontId="22" fillId="0" borderId="3" xfId="0" applyFont="1" applyBorder="1"/>
    <xf numFmtId="0" fontId="11" fillId="4" borderId="10" xfId="1" applyNumberFormat="1" applyFont="1" applyFill="1" applyBorder="1" applyAlignment="1">
      <alignment horizontal="right" vertical="center"/>
    </xf>
    <xf numFmtId="0" fontId="6" fillId="0" borderId="4" xfId="1" applyNumberFormat="1" applyFont="1" applyBorder="1" applyAlignment="1">
      <alignment horizontal="center" vertical="center" wrapText="1"/>
    </xf>
    <xf numFmtId="0" fontId="6" fillId="0" borderId="1" xfId="0" applyFont="1" applyBorder="1"/>
    <xf numFmtId="14" fontId="6" fillId="4" borderId="1" xfId="1" quotePrefix="1" applyNumberFormat="1" applyFont="1" applyFill="1" applyBorder="1" applyAlignment="1">
      <alignment horizontal="right" vertical="center"/>
    </xf>
    <xf numFmtId="0" fontId="2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2" fillId="0" borderId="1" xfId="0" applyFont="1" applyFill="1" applyBorder="1"/>
    <xf numFmtId="49" fontId="8" fillId="3" borderId="1" xfId="1" quotePrefix="1" applyNumberFormat="1" applyFont="1" applyFill="1" applyBorder="1" applyAlignment="1">
      <alignment horizontal="center" vertical="center"/>
    </xf>
    <xf numFmtId="0" fontId="8" fillId="3" borderId="1" xfId="1" applyNumberFormat="1" applyFont="1" applyFill="1" applyBorder="1" applyAlignment="1">
      <alignment horizontal="left" vertical="top" wrapText="1"/>
    </xf>
    <xf numFmtId="0" fontId="6" fillId="0" borderId="1" xfId="1" applyNumberFormat="1" applyFont="1" applyFill="1" applyBorder="1" applyAlignment="1">
      <alignment horizontal="center" vertical="center" wrapText="1"/>
    </xf>
    <xf numFmtId="0" fontId="24" fillId="0" borderId="5" xfId="0" applyFont="1" applyBorder="1"/>
    <xf numFmtId="0" fontId="6" fillId="0" borderId="1" xfId="0" applyFont="1" applyBorder="1" applyAlignment="1">
      <alignment horizontal="left" vertical="center" wrapText="1"/>
    </xf>
    <xf numFmtId="0" fontId="6" fillId="0" borderId="1" xfId="0" applyFont="1" applyBorder="1" applyAlignment="1">
      <alignment wrapText="1"/>
    </xf>
    <xf numFmtId="0" fontId="20" fillId="0" borderId="1" xfId="0" applyFont="1" applyBorder="1" applyAlignment="1">
      <alignment vertical="center" wrapText="1"/>
    </xf>
    <xf numFmtId="0" fontId="20" fillId="0" borderId="1" xfId="1" quotePrefix="1" applyNumberFormat="1" applyFont="1" applyFill="1" applyBorder="1" applyAlignment="1">
      <alignment horizontal="right" vertical="center"/>
    </xf>
    <xf numFmtId="0" fontId="6" fillId="0" borderId="3" xfId="0" quotePrefix="1" applyFont="1" applyBorder="1" applyAlignment="1">
      <alignment horizontal="right"/>
    </xf>
    <xf numFmtId="49" fontId="20" fillId="0" borderId="3" xfId="0" quotePrefix="1" applyNumberFormat="1" applyFont="1" applyBorder="1" applyAlignment="1">
      <alignment horizontal="right"/>
    </xf>
    <xf numFmtId="49" fontId="6" fillId="0" borderId="3" xfId="0" quotePrefix="1" applyNumberFormat="1" applyFont="1" applyBorder="1" applyAlignment="1">
      <alignment horizontal="right"/>
    </xf>
    <xf numFmtId="0" fontId="22" fillId="0" borderId="0" xfId="0" applyFont="1"/>
    <xf numFmtId="0" fontId="22" fillId="0" borderId="5" xfId="0" applyFont="1" applyBorder="1"/>
    <xf numFmtId="0" fontId="6" fillId="0" borderId="1" xfId="0" quotePrefix="1" applyFont="1" applyBorder="1" applyAlignment="1">
      <alignment horizontal="right"/>
    </xf>
    <xf numFmtId="0" fontId="22" fillId="0" borderId="5" xfId="0" applyFont="1" applyBorder="1" applyAlignment="1">
      <alignment horizontal="center"/>
    </xf>
    <xf numFmtId="0" fontId="5" fillId="0" borderId="8" xfId="0" quotePrefix="1" applyNumberFormat="1" applyFont="1" applyFill="1" applyBorder="1" applyAlignment="1">
      <alignment horizontal="right" vertical="top" wrapText="1"/>
    </xf>
    <xf numFmtId="0" fontId="1" fillId="0" borderId="1" xfId="0" applyFont="1" applyBorder="1" applyAlignment="1">
      <alignment vertical="center" wrapText="1"/>
    </xf>
    <xf numFmtId="0" fontId="0" fillId="0" borderId="3" xfId="0" applyBorder="1"/>
    <xf numFmtId="0" fontId="1" fillId="0" borderId="4" xfId="1" applyNumberFormat="1" applyBorder="1" applyAlignment="1">
      <alignment horizontal="center" vertical="center" wrapText="1"/>
    </xf>
    <xf numFmtId="0" fontId="1" fillId="0" borderId="6" xfId="0" applyFont="1" applyBorder="1" applyAlignment="1">
      <alignment vertical="center" wrapText="1"/>
    </xf>
    <xf numFmtId="0" fontId="1" fillId="0" borderId="14" xfId="1" applyNumberFormat="1" applyBorder="1" applyAlignment="1">
      <alignment horizontal="center" vertical="center" wrapText="1"/>
    </xf>
    <xf numFmtId="0" fontId="0" fillId="0" borderId="6" xfId="0" applyBorder="1"/>
    <xf numFmtId="0" fontId="1" fillId="0" borderId="0" xfId="0" applyFont="1" applyAlignment="1">
      <alignment wrapText="1"/>
    </xf>
    <xf numFmtId="0" fontId="0" fillId="0" borderId="5" xfId="0" applyBorder="1"/>
    <xf numFmtId="0" fontId="1" fillId="0" borderId="3" xfId="0" quotePrefix="1" applyFont="1" applyBorder="1" applyAlignment="1">
      <alignment horizontal="right"/>
    </xf>
    <xf numFmtId="0" fontId="26" fillId="0" borderId="1" xfId="0" applyFont="1" applyBorder="1" applyAlignment="1">
      <alignment vertical="center" wrapText="1"/>
    </xf>
    <xf numFmtId="0" fontId="25" fillId="0" borderId="1" xfId="0" applyFont="1" applyBorder="1" applyAlignment="1">
      <alignment vertical="center" wrapText="1"/>
    </xf>
    <xf numFmtId="0" fontId="11" fillId="4" borderId="1" xfId="1" quotePrefix="1" applyNumberFormat="1" applyFont="1" applyFill="1" applyBorder="1" applyAlignment="1">
      <alignment vertical="center" wrapText="1"/>
    </xf>
    <xf numFmtId="0" fontId="0" fillId="0" borderId="0" xfId="0" applyAlignment="1">
      <alignment wrapText="1"/>
    </xf>
    <xf numFmtId="0" fontId="0" fillId="0" borderId="0" xfId="0" applyFill="1" applyBorder="1" applyAlignment="1">
      <alignment wrapText="1"/>
    </xf>
    <xf numFmtId="0" fontId="22" fillId="0" borderId="0" xfId="0" applyFont="1" applyAlignment="1">
      <alignment wrapText="1"/>
    </xf>
    <xf numFmtId="0" fontId="1" fillId="0" borderId="13"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5" fillId="7" borderId="1" xfId="1" quotePrefix="1" applyNumberFormat="1" applyFont="1" applyFill="1" applyBorder="1" applyAlignment="1">
      <alignment horizontal="center" vertical="center"/>
    </xf>
    <xf numFmtId="0" fontId="5" fillId="2" borderId="1" xfId="1" applyNumberFormat="1" applyFont="1" applyFill="1" applyBorder="1" applyAlignment="1">
      <alignment horizontal="left" vertical="center" wrapText="1"/>
    </xf>
    <xf numFmtId="164" fontId="1" fillId="0" borderId="0" xfId="1" applyAlignment="1">
      <alignment horizontal="left" vertical="center" wrapText="1"/>
    </xf>
    <xf numFmtId="0" fontId="1" fillId="0" borderId="2" xfId="1" applyNumberFormat="1" applyFont="1" applyBorder="1" applyAlignment="1">
      <alignment horizontal="left" vertical="center" wrapText="1"/>
    </xf>
    <xf numFmtId="0" fontId="10" fillId="0" borderId="3" xfId="0" quotePrefix="1" applyNumberFormat="1" applyFont="1" applyFill="1" applyBorder="1" applyAlignment="1">
      <alignment horizontal="right" vertical="center" wrapText="1"/>
    </xf>
    <xf numFmtId="0" fontId="5" fillId="4" borderId="1" xfId="0" quotePrefix="1" applyNumberFormat="1" applyFont="1" applyFill="1" applyBorder="1" applyAlignment="1">
      <alignment horizontal="right" vertical="center" wrapText="1"/>
    </xf>
    <xf numFmtId="0" fontId="5" fillId="0" borderId="9" xfId="0" quotePrefix="1" applyNumberFormat="1" applyFont="1" applyFill="1" applyBorder="1" applyAlignment="1">
      <alignment horizontal="right" vertical="center" wrapText="1"/>
    </xf>
    <xf numFmtId="0" fontId="5" fillId="0" borderId="3" xfId="0" quotePrefix="1" applyNumberFormat="1" applyFont="1" applyFill="1" applyBorder="1" applyAlignment="1">
      <alignment horizontal="right" vertical="center" wrapText="1"/>
    </xf>
    <xf numFmtId="0" fontId="5" fillId="0" borderId="14" xfId="0" quotePrefix="1" applyNumberFormat="1" applyFont="1" applyFill="1" applyBorder="1" applyAlignment="1">
      <alignment horizontal="right" vertical="center" wrapText="1"/>
    </xf>
    <xf numFmtId="0" fontId="10" fillId="0" borderId="3" xfId="3" quotePrefix="1" applyNumberFormat="1" applyFont="1" applyFill="1" applyBorder="1" applyAlignment="1">
      <alignment horizontal="right" vertical="center" wrapText="1"/>
    </xf>
    <xf numFmtId="0" fontId="5" fillId="0" borderId="8" xfId="0" quotePrefix="1" applyNumberFormat="1" applyFont="1" applyFill="1" applyBorder="1" applyAlignment="1">
      <alignment horizontal="right" vertical="center" wrapText="1"/>
    </xf>
    <xf numFmtId="0" fontId="6" fillId="0" borderId="1" xfId="0" quotePrefix="1" applyNumberFormat="1" applyFont="1" applyFill="1" applyBorder="1" applyAlignment="1">
      <alignment horizontal="right" vertical="center" wrapText="1"/>
    </xf>
    <xf numFmtId="0" fontId="6" fillId="0" borderId="0" xfId="0" applyFont="1" applyAlignment="1">
      <alignment vertical="center"/>
    </xf>
    <xf numFmtId="0" fontId="6" fillId="0" borderId="1" xfId="0" applyFont="1" applyBorder="1" applyAlignment="1">
      <alignment vertical="center"/>
    </xf>
    <xf numFmtId="0" fontId="21" fillId="7" borderId="1" xfId="1" applyNumberFormat="1" applyFont="1" applyFill="1" applyBorder="1" applyAlignment="1">
      <alignment horizontal="left" vertical="center" wrapText="1"/>
    </xf>
    <xf numFmtId="0" fontId="6" fillId="0" borderId="1" xfId="4" applyFont="1" applyFill="1" applyBorder="1" applyAlignment="1">
      <alignment horizontal="left" vertical="center" wrapText="1"/>
    </xf>
    <xf numFmtId="0" fontId="0" fillId="0" borderId="0" xfId="0" applyAlignment="1">
      <alignment vertical="center"/>
    </xf>
    <xf numFmtId="0" fontId="1" fillId="0" borderId="0" xfId="0" applyFont="1" applyAlignment="1">
      <alignment vertical="center" wrapText="1"/>
    </xf>
    <xf numFmtId="0" fontId="5" fillId="0" borderId="1" xfId="0" quotePrefix="1" applyNumberFormat="1" applyFont="1" applyFill="1" applyBorder="1" applyAlignment="1">
      <alignment horizontal="right" vertical="center" wrapText="1"/>
    </xf>
    <xf numFmtId="44" fontId="22" fillId="0" borderId="1" xfId="11" applyFont="1" applyBorder="1"/>
    <xf numFmtId="0" fontId="20" fillId="4" borderId="3" xfId="0" applyFont="1" applyFill="1" applyBorder="1" applyAlignment="1">
      <alignment vertical="top" wrapText="1"/>
    </xf>
    <xf numFmtId="0" fontId="25" fillId="4" borderId="1" xfId="0" applyFont="1" applyFill="1" applyBorder="1" applyAlignment="1"/>
    <xf numFmtId="0" fontId="20" fillId="4" borderId="1" xfId="0" applyFont="1" applyFill="1" applyBorder="1" applyAlignment="1">
      <alignment vertical="top" wrapText="1"/>
    </xf>
    <xf numFmtId="0" fontId="16" fillId="0" borderId="3" xfId="3" applyBorder="1" applyAlignment="1">
      <alignment horizontal="left"/>
    </xf>
    <xf numFmtId="0" fontId="1" fillId="0" borderId="3" xfId="3" applyFont="1" applyBorder="1" applyAlignment="1">
      <alignment horizontal="left"/>
    </xf>
    <xf numFmtId="0" fontId="1" fillId="0" borderId="1" xfId="3" applyFont="1" applyBorder="1" applyAlignment="1">
      <alignment horizontal="left"/>
    </xf>
    <xf numFmtId="0" fontId="18" fillId="0" borderId="17" xfId="3" applyFont="1" applyBorder="1" applyAlignment="1">
      <alignment horizontal="left" vertical="center" wrapText="1"/>
    </xf>
    <xf numFmtId="0" fontId="1" fillId="0" borderId="13" xfId="3" applyFont="1" applyBorder="1" applyAlignment="1">
      <alignment horizontal="left"/>
    </xf>
    <xf numFmtId="0" fontId="1" fillId="0" borderId="6" xfId="3" applyFont="1" applyBorder="1" applyAlignment="1">
      <alignment horizontal="left"/>
    </xf>
    <xf numFmtId="0" fontId="11" fillId="4" borderId="3" xfId="1" quotePrefix="1" applyNumberFormat="1" applyFont="1" applyFill="1" applyBorder="1" applyAlignment="1">
      <alignment vertical="center" wrapText="1"/>
    </xf>
    <xf numFmtId="0" fontId="6" fillId="0" borderId="5" xfId="0" applyFont="1" applyFill="1" applyBorder="1" applyAlignment="1">
      <alignment horizontal="center" vertical="center" wrapText="1"/>
    </xf>
    <xf numFmtId="0" fontId="18" fillId="0" borderId="9" xfId="3" applyFont="1" applyFill="1" applyBorder="1" applyAlignment="1">
      <alignment horizontal="left" vertical="center" wrapText="1"/>
    </xf>
    <xf numFmtId="0" fontId="17" fillId="0" borderId="9" xfId="3" applyFont="1" applyFill="1" applyBorder="1" applyAlignment="1">
      <alignment horizontal="left" vertical="center" wrapText="1"/>
    </xf>
    <xf numFmtId="0" fontId="8" fillId="8" borderId="1" xfId="1" applyNumberFormat="1" applyFont="1" applyFill="1" applyBorder="1" applyAlignment="1">
      <alignment horizontal="left" vertical="center" wrapText="1"/>
    </xf>
    <xf numFmtId="0" fontId="7" fillId="0" borderId="1" xfId="0" applyFont="1" applyBorder="1" applyAlignment="1">
      <alignment vertical="center" wrapText="1"/>
    </xf>
    <xf numFmtId="0" fontId="6" fillId="0" borderId="6" xfId="0" applyFont="1" applyBorder="1" applyAlignment="1">
      <alignment vertical="center" wrapText="1"/>
    </xf>
    <xf numFmtId="0" fontId="25" fillId="0" borderId="6" xfId="0" applyFont="1" applyBorder="1" applyAlignment="1">
      <alignment vertical="center" wrapText="1"/>
    </xf>
    <xf numFmtId="0" fontId="22" fillId="0" borderId="6" xfId="0" applyFont="1" applyBorder="1"/>
    <xf numFmtId="0" fontId="5" fillId="0" borderId="1" xfId="0" applyFont="1" applyBorder="1" applyAlignment="1">
      <alignment vertical="center" wrapText="1"/>
    </xf>
    <xf numFmtId="0" fontId="18" fillId="5" borderId="1" xfId="0" applyFont="1" applyFill="1" applyBorder="1" applyAlignment="1">
      <alignment horizontal="justify" vertical="center"/>
    </xf>
    <xf numFmtId="0" fontId="1" fillId="0" borderId="1" xfId="1" applyNumberFormat="1" applyBorder="1" applyAlignment="1">
      <alignment horizontal="center" vertical="center" wrapText="1"/>
    </xf>
    <xf numFmtId="14" fontId="6" fillId="0" borderId="1" xfId="1" quotePrefix="1" applyNumberFormat="1" applyFont="1" applyFill="1" applyBorder="1" applyAlignment="1">
      <alignment horizontal="right" vertical="center"/>
    </xf>
    <xf numFmtId="0" fontId="1" fillId="0" borderId="6" xfId="1" applyNumberFormat="1" applyBorder="1" applyAlignment="1">
      <alignment horizontal="center" vertical="center" wrapText="1"/>
    </xf>
    <xf numFmtId="0" fontId="1" fillId="0" borderId="3" xfId="3" applyFont="1" applyBorder="1"/>
    <xf numFmtId="0" fontId="1" fillId="0" borderId="1" xfId="1" applyNumberFormat="1" applyFill="1" applyBorder="1" applyAlignment="1">
      <alignment horizontal="left" vertical="center" wrapText="1"/>
    </xf>
    <xf numFmtId="0" fontId="17" fillId="0" borderId="1" xfId="3" applyFont="1" applyBorder="1" applyAlignment="1">
      <alignment horizontal="left" vertical="center" wrapText="1"/>
    </xf>
    <xf numFmtId="0" fontId="18" fillId="0" borderId="9" xfId="3" applyFont="1" applyBorder="1" applyAlignment="1">
      <alignment horizontal="left" vertical="center" wrapText="1"/>
    </xf>
    <xf numFmtId="0" fontId="17" fillId="0" borderId="9" xfId="3" applyFont="1" applyBorder="1" applyAlignment="1">
      <alignment horizontal="left" vertical="center" wrapText="1"/>
    </xf>
    <xf numFmtId="0" fontId="16" fillId="0" borderId="1" xfId="3" applyBorder="1"/>
    <xf numFmtId="0" fontId="1" fillId="0" borderId="1" xfId="3" applyFont="1" applyBorder="1" applyAlignment="1">
      <alignment horizontal="right"/>
    </xf>
    <xf numFmtId="0" fontId="7" fillId="0" borderId="1" xfId="1" applyNumberFormat="1" applyFont="1" applyBorder="1" applyAlignment="1">
      <alignment horizontal="left" vertical="center" wrapText="1"/>
    </xf>
    <xf numFmtId="0" fontId="1" fillId="0" borderId="1" xfId="1"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0" fontId="1" fillId="5" borderId="1" xfId="1" applyNumberFormat="1" applyFont="1" applyFill="1" applyBorder="1" applyAlignment="1">
      <alignment horizontal="left" vertical="center" wrapText="1"/>
    </xf>
    <xf numFmtId="0" fontId="6" fillId="0" borderId="1" xfId="1" quotePrefix="1" applyNumberFormat="1" applyFont="1" applyFill="1" applyBorder="1" applyAlignment="1">
      <alignment horizontal="right" vertical="center"/>
    </xf>
    <xf numFmtId="0" fontId="1" fillId="5" borderId="1" xfId="0" applyFont="1" applyFill="1" applyBorder="1" applyAlignment="1">
      <alignment vertical="center" wrapText="1"/>
    </xf>
    <xf numFmtId="0" fontId="18" fillId="5" borderId="9" xfId="3" applyFont="1" applyFill="1" applyBorder="1" applyAlignment="1">
      <alignment horizontal="left" vertical="center" wrapText="1"/>
    </xf>
    <xf numFmtId="0" fontId="18" fillId="0" borderId="9" xfId="0" applyFont="1" applyBorder="1" applyAlignment="1">
      <alignment horizontal="left" vertical="center" wrapText="1"/>
    </xf>
    <xf numFmtId="0" fontId="6" fillId="0" borderId="5" xfId="4" applyFont="1" applyFill="1" applyBorder="1" applyAlignment="1">
      <alignment horizontal="left" vertical="top" wrapText="1"/>
    </xf>
    <xf numFmtId="0" fontId="5" fillId="0" borderId="5" xfId="4" applyFont="1" applyFill="1" applyBorder="1" applyAlignment="1">
      <alignment horizontal="left" vertical="top" wrapText="1"/>
    </xf>
    <xf numFmtId="0" fontId="6" fillId="5" borderId="5" xfId="4" applyFont="1" applyFill="1" applyBorder="1" applyAlignment="1">
      <alignment horizontal="left" vertical="top" wrapText="1"/>
    </xf>
    <xf numFmtId="0" fontId="0" fillId="0" borderId="18" xfId="0" applyBorder="1"/>
    <xf numFmtId="0" fontId="0" fillId="0" borderId="5" xfId="0" applyBorder="1" applyAlignment="1">
      <alignment wrapText="1"/>
    </xf>
    <xf numFmtId="0" fontId="9" fillId="3" borderId="3" xfId="1" applyNumberFormat="1" applyFont="1" applyFill="1" applyBorder="1" applyAlignment="1">
      <alignment horizontal="center" vertical="center" wrapText="1"/>
    </xf>
    <xf numFmtId="0" fontId="0" fillId="0" borderId="0" xfId="0" applyNumberFormat="1"/>
    <xf numFmtId="0" fontId="28" fillId="4" borderId="1" xfId="0" applyFont="1" applyFill="1" applyBorder="1"/>
    <xf numFmtId="0" fontId="28" fillId="4" borderId="1" xfId="0" applyNumberFormat="1" applyFont="1" applyFill="1" applyBorder="1"/>
    <xf numFmtId="0" fontId="0" fillId="0" borderId="1" xfId="0" applyFill="1" applyBorder="1" applyAlignment="1">
      <alignment wrapText="1"/>
    </xf>
    <xf numFmtId="0" fontId="0" fillId="0" borderId="1" xfId="0" applyFill="1" applyBorder="1" applyAlignment="1">
      <alignment horizontal="center"/>
    </xf>
    <xf numFmtId="44" fontId="0" fillId="0" borderId="1" xfId="11" applyFont="1" applyFill="1" applyBorder="1"/>
    <xf numFmtId="0" fontId="0" fillId="0" borderId="1" xfId="11" applyNumberFormat="1" applyFont="1" applyFill="1" applyBorder="1"/>
    <xf numFmtId="44" fontId="0" fillId="6" borderId="1" xfId="11" applyFont="1" applyFill="1" applyBorder="1"/>
    <xf numFmtId="0" fontId="0" fillId="6" borderId="1" xfId="11" applyNumberFormat="1" applyFont="1" applyFill="1" applyBorder="1"/>
    <xf numFmtId="0" fontId="0" fillId="0" borderId="1" xfId="0" quotePrefix="1" applyFill="1" applyBorder="1"/>
    <xf numFmtId="0" fontId="20" fillId="0" borderId="1" xfId="0" applyFont="1" applyBorder="1" applyAlignment="1">
      <alignment horizontal="right" vertical="center" wrapText="1"/>
    </xf>
    <xf numFmtId="0" fontId="23" fillId="0" borderId="1" xfId="0" applyFont="1" applyFill="1" applyBorder="1" applyAlignment="1">
      <alignment horizontal="right" vertical="center" wrapText="1"/>
    </xf>
    <xf numFmtId="0" fontId="23" fillId="0" borderId="1" xfId="1" quotePrefix="1" applyNumberFormat="1" applyFont="1" applyFill="1" applyBorder="1" applyAlignment="1">
      <alignment horizontal="right" vertical="center"/>
    </xf>
    <xf numFmtId="0" fontId="5" fillId="0" borderId="5" xfId="4" applyFont="1" applyFill="1" applyBorder="1" applyAlignment="1">
      <alignment horizontal="right" vertical="top" wrapText="1"/>
    </xf>
    <xf numFmtId="0" fontId="5" fillId="0" borderId="1" xfId="1" quotePrefix="1" applyNumberFormat="1" applyFont="1" applyFill="1" applyBorder="1" applyAlignment="1">
      <alignment horizontal="right" vertical="center" wrapText="1"/>
    </xf>
    <xf numFmtId="0" fontId="8" fillId="9" borderId="1" xfId="1" applyNumberFormat="1" applyFont="1" applyFill="1" applyBorder="1" applyAlignment="1">
      <alignment horizontal="left" vertical="top" wrapText="1"/>
    </xf>
    <xf numFmtId="0" fontId="6" fillId="0" borderId="0" xfId="0" applyFont="1" applyFill="1" applyAlignment="1">
      <alignment wrapText="1"/>
    </xf>
    <xf numFmtId="0" fontId="29" fillId="10" borderId="3" xfId="0" quotePrefix="1" applyFont="1" applyFill="1" applyBorder="1" applyAlignment="1">
      <alignment horizontal="right"/>
    </xf>
    <xf numFmtId="0" fontId="29" fillId="10" borderId="1" xfId="0" applyFont="1" applyFill="1" applyBorder="1" applyAlignment="1">
      <alignment vertical="center" wrapText="1"/>
    </xf>
    <xf numFmtId="0" fontId="29" fillId="10" borderId="3" xfId="0" quotePrefix="1" applyFont="1" applyFill="1" applyBorder="1" applyAlignment="1">
      <alignment horizontal="left"/>
    </xf>
    <xf numFmtId="0" fontId="29" fillId="10" borderId="5" xfId="4" applyFont="1" applyFill="1" applyBorder="1" applyAlignment="1">
      <alignment horizontal="left" vertical="top" wrapText="1"/>
    </xf>
    <xf numFmtId="0" fontId="30" fillId="10" borderId="1" xfId="0" applyFont="1" applyFill="1" applyBorder="1" applyAlignment="1">
      <alignment vertical="center"/>
    </xf>
    <xf numFmtId="0" fontId="29" fillId="10" borderId="1" xfId="0" applyFont="1" applyFill="1" applyBorder="1" applyAlignment="1">
      <alignment vertical="center"/>
    </xf>
    <xf numFmtId="0" fontId="29" fillId="10" borderId="1" xfId="1" quotePrefix="1" applyNumberFormat="1" applyFont="1" applyFill="1" applyBorder="1" applyAlignment="1">
      <alignment horizontal="right" vertical="center"/>
    </xf>
    <xf numFmtId="0" fontId="32" fillId="10" borderId="1" xfId="0" applyFont="1" applyFill="1" applyBorder="1" applyAlignment="1">
      <alignment vertical="center" wrapText="1"/>
    </xf>
    <xf numFmtId="0" fontId="32" fillId="10" borderId="3" xfId="0" applyNumberFormat="1" applyFont="1" applyFill="1" applyBorder="1" applyAlignment="1">
      <alignment horizontal="left" vertical="center" wrapText="1"/>
    </xf>
    <xf numFmtId="0" fontId="0" fillId="0" borderId="3" xfId="0" applyBorder="1" applyAlignment="1">
      <alignment wrapText="1"/>
    </xf>
    <xf numFmtId="0" fontId="30" fillId="10" borderId="3" xfId="0" quotePrefix="1" applyFont="1" applyFill="1" applyBorder="1" applyAlignment="1">
      <alignment horizontal="left" vertical="center"/>
    </xf>
    <xf numFmtId="0" fontId="28" fillId="4" borderId="2" xfId="0" applyFont="1" applyFill="1" applyBorder="1" applyAlignment="1">
      <alignment horizontal="center"/>
    </xf>
    <xf numFmtId="0" fontId="28" fillId="4" borderId="11" xfId="0" applyFont="1" applyFill="1" applyBorder="1" applyAlignment="1">
      <alignment horizontal="center"/>
    </xf>
    <xf numFmtId="0" fontId="0" fillId="6" borderId="1" xfId="0" applyFill="1" applyBorder="1" applyAlignment="1">
      <alignment horizontal="right"/>
    </xf>
    <xf numFmtId="0" fontId="6" fillId="0" borderId="3"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1" fillId="4" borderId="3" xfId="1" quotePrefix="1" applyNumberFormat="1" applyFont="1" applyFill="1" applyBorder="1" applyAlignment="1">
      <alignment horizontal="left" vertical="center" wrapText="1"/>
    </xf>
    <xf numFmtId="0" fontId="11" fillId="4" borderId="4" xfId="1" quotePrefix="1" applyNumberFormat="1" applyFont="1" applyFill="1" applyBorder="1" applyAlignment="1">
      <alignment horizontal="left" vertical="center" wrapText="1"/>
    </xf>
    <xf numFmtId="0" fontId="11" fillId="4" borderId="5" xfId="1" quotePrefix="1" applyNumberFormat="1" applyFont="1" applyFill="1" applyBorder="1" applyAlignment="1">
      <alignment horizontal="left" vertical="center" wrapText="1"/>
    </xf>
    <xf numFmtId="0" fontId="9" fillId="3" borderId="3" xfId="1" applyNumberFormat="1" applyFont="1" applyFill="1" applyBorder="1" applyAlignment="1">
      <alignment horizontal="center" vertical="center" wrapText="1"/>
    </xf>
    <xf numFmtId="0" fontId="9" fillId="3" borderId="5" xfId="1"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165" fontId="10" fillId="0" borderId="3" xfId="3" applyNumberFormat="1" applyFont="1" applyFill="1" applyBorder="1" applyAlignment="1">
      <alignment horizontal="center" vertical="center" wrapText="1"/>
    </xf>
    <xf numFmtId="165" fontId="10" fillId="0" borderId="5" xfId="3"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6" fillId="0" borderId="1"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6" fillId="0" borderId="5" xfId="1" applyNumberFormat="1" applyFont="1" applyFill="1" applyBorder="1" applyAlignment="1">
      <alignment horizontal="left" vertical="top" wrapText="1"/>
    </xf>
    <xf numFmtId="0" fontId="6" fillId="0" borderId="3"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9" fillId="0" borderId="3" xfId="1" applyNumberFormat="1"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165" fontId="10" fillId="4" borderId="5" xfId="0" applyNumberFormat="1" applyFont="1" applyFill="1" applyBorder="1" applyAlignment="1">
      <alignment horizontal="center" vertical="center" wrapText="1"/>
    </xf>
    <xf numFmtId="0" fontId="2" fillId="0" borderId="0" xfId="1" applyNumberFormat="1" applyFont="1" applyAlignment="1">
      <alignment horizontal="center" vertical="center" wrapText="1"/>
    </xf>
    <xf numFmtId="0" fontId="3" fillId="0" borderId="0" xfId="1" applyNumberFormat="1" applyFont="1" applyBorder="1" applyAlignment="1">
      <alignment horizontal="center" wrapText="1"/>
    </xf>
    <xf numFmtId="0" fontId="4"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0" fontId="5" fillId="3" borderId="3" xfId="1" applyNumberFormat="1" applyFont="1" applyFill="1" applyBorder="1" applyAlignment="1">
      <alignment horizontal="center" vertical="center" wrapText="1"/>
    </xf>
    <xf numFmtId="0" fontId="5" fillId="3" borderId="5" xfId="1"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5" fillId="7" borderId="3" xfId="1" applyNumberFormat="1" applyFont="1" applyFill="1" applyBorder="1" applyAlignment="1">
      <alignment horizontal="center" vertical="center" wrapText="1"/>
    </xf>
    <xf numFmtId="0" fontId="5" fillId="7" borderId="5" xfId="1" applyNumberFormat="1" applyFont="1" applyFill="1" applyBorder="1" applyAlignment="1">
      <alignment horizontal="center" vertical="center" wrapText="1"/>
    </xf>
    <xf numFmtId="44" fontId="10" fillId="0" borderId="3" xfId="11" applyFont="1" applyFill="1" applyBorder="1" applyAlignment="1">
      <alignment horizontal="center" vertical="center" wrapText="1"/>
    </xf>
    <xf numFmtId="44" fontId="10" fillId="0" borderId="5" xfId="11" applyFont="1" applyFill="1" applyBorder="1" applyAlignment="1">
      <alignment horizontal="center" vertical="center" wrapText="1"/>
    </xf>
    <xf numFmtId="165" fontId="10" fillId="0" borderId="3" xfId="0" applyNumberFormat="1" applyFont="1" applyFill="1" applyBorder="1" applyAlignment="1">
      <alignment horizontal="center" vertical="center" wrapText="1"/>
    </xf>
    <xf numFmtId="165" fontId="10" fillId="0"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20" fillId="4" borderId="3" xfId="1" quotePrefix="1" applyNumberFormat="1" applyFont="1" applyFill="1" applyBorder="1" applyAlignment="1">
      <alignment horizontal="left" vertical="center" wrapText="1"/>
    </xf>
    <xf numFmtId="0" fontId="20" fillId="4" borderId="4" xfId="1" quotePrefix="1" applyNumberFormat="1" applyFont="1" applyFill="1" applyBorder="1" applyAlignment="1">
      <alignment horizontal="left" vertical="center" wrapText="1"/>
    </xf>
    <xf numFmtId="0" fontId="20" fillId="4" borderId="5" xfId="1" quotePrefix="1" applyNumberFormat="1" applyFont="1" applyFill="1" applyBorder="1" applyAlignment="1">
      <alignment horizontal="left" vertical="center" wrapText="1"/>
    </xf>
  </cellXfs>
  <cellStyles count="12">
    <cellStyle name="Currency" xfId="11" builtinId="4"/>
    <cellStyle name="Normal" xfId="0" builtinId="0"/>
    <cellStyle name="Normal 2" xfId="2"/>
    <cellStyle name="Normal 2 5" xfId="4"/>
    <cellStyle name="Normal 3" xfId="6"/>
    <cellStyle name="Normal 3 2" xfId="8"/>
    <cellStyle name="Normal 4" xfId="1"/>
    <cellStyle name="Normal 5" xfId="5"/>
    <cellStyle name="Normal 5 2" xfId="7"/>
    <cellStyle name="Normal 5 2 2" xfId="10"/>
    <cellStyle name="Normal 5 3" xfId="9"/>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D15" sqref="D15"/>
    </sheetView>
  </sheetViews>
  <sheetFormatPr defaultRowHeight="15" x14ac:dyDescent="0.25"/>
  <cols>
    <col min="1" max="1" width="5.7109375" style="33" customWidth="1"/>
    <col min="2" max="2" width="39.85546875" style="33" customWidth="1"/>
    <col min="3" max="3" width="7.42578125" style="33" customWidth="1"/>
    <col min="4" max="4" width="13.5703125" style="33" customWidth="1"/>
    <col min="5" max="5" width="13" style="33" customWidth="1"/>
    <col min="6" max="6" width="6.85546875" style="176" customWidth="1"/>
    <col min="7" max="16384" width="9.140625" style="33"/>
  </cols>
  <sheetData>
    <row r="1" spans="1:6" x14ac:dyDescent="0.25">
      <c r="A1" s="204" t="s">
        <v>193</v>
      </c>
      <c r="B1" s="204"/>
      <c r="C1" s="204"/>
      <c r="D1" s="204"/>
      <c r="E1" s="205"/>
    </row>
    <row r="2" spans="1:6" x14ac:dyDescent="0.25">
      <c r="A2" s="177" t="s">
        <v>361</v>
      </c>
      <c r="B2" s="177" t="s">
        <v>194</v>
      </c>
      <c r="C2" s="177" t="s">
        <v>195</v>
      </c>
      <c r="D2" s="177" t="s">
        <v>362</v>
      </c>
      <c r="E2" s="177" t="s">
        <v>363</v>
      </c>
      <c r="F2" s="178" t="s">
        <v>364</v>
      </c>
    </row>
    <row r="3" spans="1:6" ht="30" x14ac:dyDescent="0.25">
      <c r="A3" s="185" t="s">
        <v>24</v>
      </c>
      <c r="B3" s="179" t="s">
        <v>191</v>
      </c>
      <c r="C3" s="180">
        <v>1</v>
      </c>
      <c r="D3" s="181"/>
      <c r="E3" s="181"/>
      <c r="F3" s="182">
        <v>52201</v>
      </c>
    </row>
    <row r="4" spans="1:6" ht="30" x14ac:dyDescent="0.25">
      <c r="A4" s="185" t="s">
        <v>26</v>
      </c>
      <c r="B4" s="179" t="s">
        <v>354</v>
      </c>
      <c r="C4" s="180">
        <v>1</v>
      </c>
      <c r="D4" s="181"/>
      <c r="E4" s="181"/>
      <c r="F4" s="182">
        <v>52201</v>
      </c>
    </row>
    <row r="5" spans="1:6" ht="30" x14ac:dyDescent="0.25">
      <c r="A5" s="185" t="s">
        <v>27</v>
      </c>
      <c r="B5" s="179" t="s">
        <v>85</v>
      </c>
      <c r="C5" s="180">
        <v>2</v>
      </c>
      <c r="D5" s="181"/>
      <c r="E5" s="181"/>
      <c r="F5" s="182">
        <v>52201</v>
      </c>
    </row>
    <row r="6" spans="1:6" x14ac:dyDescent="0.25">
      <c r="A6" s="185" t="s">
        <v>28</v>
      </c>
      <c r="B6" s="179" t="s">
        <v>51</v>
      </c>
      <c r="C6" s="180">
        <v>1</v>
      </c>
      <c r="D6" s="181"/>
      <c r="E6" s="181"/>
      <c r="F6" s="182">
        <v>52201</v>
      </c>
    </row>
    <row r="7" spans="1:6" x14ac:dyDescent="0.25">
      <c r="A7" s="185" t="s">
        <v>189</v>
      </c>
      <c r="B7" s="179" t="s">
        <v>149</v>
      </c>
      <c r="C7" s="180">
        <v>1</v>
      </c>
      <c r="D7" s="181"/>
      <c r="E7" s="181"/>
      <c r="F7" s="182">
        <v>52201</v>
      </c>
    </row>
    <row r="8" spans="1:6" x14ac:dyDescent="0.25">
      <c r="A8" s="185" t="s">
        <v>29</v>
      </c>
      <c r="B8" s="179" t="s">
        <v>126</v>
      </c>
      <c r="C8" s="180">
        <v>2</v>
      </c>
      <c r="D8" s="181"/>
      <c r="E8" s="181"/>
      <c r="F8" s="182">
        <v>52201</v>
      </c>
    </row>
    <row r="9" spans="1:6" x14ac:dyDescent="0.25">
      <c r="A9" s="185" t="s">
        <v>30</v>
      </c>
      <c r="B9" s="179" t="s">
        <v>144</v>
      </c>
      <c r="C9" s="180">
        <v>1</v>
      </c>
      <c r="D9" s="181"/>
      <c r="E9" s="181"/>
      <c r="F9" s="182">
        <v>52201</v>
      </c>
    </row>
    <row r="10" spans="1:6" ht="30" x14ac:dyDescent="0.25">
      <c r="A10" s="185" t="s">
        <v>31</v>
      </c>
      <c r="B10" s="179" t="s">
        <v>49</v>
      </c>
      <c r="C10" s="180">
        <v>4</v>
      </c>
      <c r="D10" s="181"/>
      <c r="E10" s="181"/>
      <c r="F10" s="182">
        <v>52201</v>
      </c>
    </row>
    <row r="11" spans="1:6" x14ac:dyDescent="0.25">
      <c r="A11" s="185" t="s">
        <v>32</v>
      </c>
      <c r="B11" s="179" t="s">
        <v>596</v>
      </c>
      <c r="C11" s="180">
        <v>2</v>
      </c>
      <c r="D11" s="181"/>
      <c r="E11" s="181"/>
      <c r="F11" s="182">
        <v>52201</v>
      </c>
    </row>
    <row r="12" spans="1:6" x14ac:dyDescent="0.25">
      <c r="A12" s="206" t="s">
        <v>365</v>
      </c>
      <c r="B12" s="206"/>
      <c r="C12" s="206"/>
      <c r="D12" s="206"/>
      <c r="E12" s="183">
        <f>SUM(E3:E11)</f>
        <v>0</v>
      </c>
      <c r="F12" s="184"/>
    </row>
    <row r="13" spans="1:6" x14ac:dyDescent="0.25">
      <c r="A13" s="204" t="s">
        <v>196</v>
      </c>
      <c r="B13" s="204"/>
      <c r="C13" s="204"/>
      <c r="D13" s="204"/>
      <c r="E13" s="205"/>
    </row>
    <row r="14" spans="1:6" x14ac:dyDescent="0.25">
      <c r="A14" s="177" t="s">
        <v>361</v>
      </c>
      <c r="B14" s="177" t="s">
        <v>194</v>
      </c>
      <c r="C14" s="177" t="s">
        <v>195</v>
      </c>
      <c r="D14" s="177" t="s">
        <v>362</v>
      </c>
      <c r="E14" s="177" t="s">
        <v>363</v>
      </c>
      <c r="F14" s="178" t="s">
        <v>364</v>
      </c>
    </row>
    <row r="15" spans="1:6" x14ac:dyDescent="0.25">
      <c r="A15" s="185" t="s">
        <v>39</v>
      </c>
      <c r="B15" s="179" t="s">
        <v>111</v>
      </c>
      <c r="C15" s="180">
        <v>1</v>
      </c>
      <c r="D15" s="181"/>
      <c r="E15" s="181"/>
      <c r="F15" s="182">
        <v>52201</v>
      </c>
    </row>
    <row r="16" spans="1:6" ht="30" x14ac:dyDescent="0.25">
      <c r="A16" s="185" t="s">
        <v>43</v>
      </c>
      <c r="B16" s="179" t="s">
        <v>38</v>
      </c>
      <c r="C16" s="180">
        <v>1</v>
      </c>
      <c r="D16" s="181"/>
      <c r="E16" s="181"/>
      <c r="F16" s="182">
        <v>52201</v>
      </c>
    </row>
    <row r="17" spans="1:6" ht="30" x14ac:dyDescent="0.25">
      <c r="A17" s="185" t="s">
        <v>44</v>
      </c>
      <c r="B17" s="179" t="s">
        <v>48</v>
      </c>
      <c r="C17" s="180">
        <v>1</v>
      </c>
      <c r="D17" s="181"/>
      <c r="E17" s="181"/>
      <c r="F17" s="182">
        <v>52201</v>
      </c>
    </row>
    <row r="18" spans="1:6" x14ac:dyDescent="0.25">
      <c r="A18" s="185" t="s">
        <v>45</v>
      </c>
      <c r="B18" s="179" t="s">
        <v>605</v>
      </c>
      <c r="C18" s="180">
        <v>1</v>
      </c>
      <c r="D18" s="181"/>
      <c r="E18" s="181"/>
      <c r="F18" s="182">
        <v>52201</v>
      </c>
    </row>
    <row r="19" spans="1:6" x14ac:dyDescent="0.25">
      <c r="A19" s="185" t="s">
        <v>46</v>
      </c>
      <c r="B19" s="179" t="s">
        <v>606</v>
      </c>
      <c r="C19" s="180">
        <v>1</v>
      </c>
      <c r="D19" s="181"/>
      <c r="E19" s="181"/>
      <c r="F19" s="182">
        <v>52201</v>
      </c>
    </row>
    <row r="20" spans="1:6" x14ac:dyDescent="0.25">
      <c r="A20" s="185" t="s">
        <v>47</v>
      </c>
      <c r="B20" s="179" t="s">
        <v>159</v>
      </c>
      <c r="C20" s="180">
        <v>1</v>
      </c>
      <c r="D20" s="181"/>
      <c r="E20" s="181"/>
      <c r="F20" s="182">
        <v>52201</v>
      </c>
    </row>
    <row r="21" spans="1:6" x14ac:dyDescent="0.25">
      <c r="A21" s="206" t="s">
        <v>365</v>
      </c>
      <c r="B21" s="206"/>
      <c r="C21" s="206"/>
      <c r="D21" s="206"/>
      <c r="E21" s="183">
        <f>SUM(E15:E20)</f>
        <v>0</v>
      </c>
      <c r="F21" s="184"/>
    </row>
    <row r="22" spans="1:6" x14ac:dyDescent="0.25">
      <c r="A22" s="206" t="s">
        <v>604</v>
      </c>
      <c r="B22" s="206"/>
      <c r="C22" s="206"/>
      <c r="D22" s="206"/>
      <c r="E22" s="183">
        <f>SUM(E12,E21)</f>
        <v>0</v>
      </c>
      <c r="F22" s="184"/>
    </row>
  </sheetData>
  <mergeCells count="5">
    <mergeCell ref="A1:E1"/>
    <mergeCell ref="A12:D12"/>
    <mergeCell ref="A21:D21"/>
    <mergeCell ref="A13:E13"/>
    <mergeCell ref="A22:D22"/>
  </mergeCells>
  <pageMargins left="1" right="1" top="1" bottom="1" header="0.5" footer="0.5"/>
  <pageSetup paperSize="9" scale="9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4"/>
  <sheetViews>
    <sheetView topLeftCell="A331" workbookViewId="0">
      <selection activeCell="B320" sqref="B320"/>
    </sheetView>
  </sheetViews>
  <sheetFormatPr defaultRowHeight="15" x14ac:dyDescent="0.25"/>
  <cols>
    <col min="1" max="1" width="6.28515625" customWidth="1"/>
    <col min="2" max="2" width="55.5703125" style="128" customWidth="1"/>
    <col min="3" max="3" width="16" customWidth="1"/>
    <col min="4" max="4" width="16.28515625" customWidth="1"/>
    <col min="5" max="5" width="9.140625" style="107"/>
  </cols>
  <sheetData>
    <row r="1" spans="1:5" x14ac:dyDescent="0.25">
      <c r="A1" s="1" t="s">
        <v>57</v>
      </c>
      <c r="B1" s="114"/>
      <c r="C1" s="2"/>
      <c r="D1" s="3" t="s">
        <v>0</v>
      </c>
    </row>
    <row r="2" spans="1:5" ht="15.75" x14ac:dyDescent="0.25">
      <c r="A2" s="231" t="s">
        <v>1</v>
      </c>
      <c r="B2" s="231"/>
      <c r="C2" s="231"/>
      <c r="D2" s="231"/>
    </row>
    <row r="3" spans="1:5" ht="15.75" x14ac:dyDescent="0.25">
      <c r="A3" s="232" t="s">
        <v>56</v>
      </c>
      <c r="B3" s="232"/>
      <c r="C3" s="232"/>
      <c r="D3" s="232"/>
    </row>
    <row r="4" spans="1:5" ht="15.75" x14ac:dyDescent="0.25">
      <c r="A4" s="233" t="s">
        <v>595</v>
      </c>
      <c r="B4" s="232"/>
      <c r="C4" s="232"/>
      <c r="D4" s="232"/>
    </row>
    <row r="5" spans="1:5" x14ac:dyDescent="0.25">
      <c r="A5" s="234" t="s">
        <v>2</v>
      </c>
      <c r="B5" s="234"/>
      <c r="C5" s="234"/>
      <c r="D5" s="234"/>
    </row>
    <row r="6" spans="1:5" x14ac:dyDescent="0.25">
      <c r="A6" s="4" t="s">
        <v>3</v>
      </c>
      <c r="B6" s="219" t="s">
        <v>4</v>
      </c>
      <c r="C6" s="220"/>
      <c r="D6" s="220"/>
    </row>
    <row r="7" spans="1:5" x14ac:dyDescent="0.25">
      <c r="A7" s="4" t="s">
        <v>5</v>
      </c>
      <c r="B7" s="219" t="s">
        <v>369</v>
      </c>
      <c r="C7" s="220"/>
      <c r="D7" s="220"/>
    </row>
    <row r="8" spans="1:5" ht="30.75" customHeight="1" x14ac:dyDescent="0.25">
      <c r="A8" s="4" t="s">
        <v>6</v>
      </c>
      <c r="B8" s="219" t="s">
        <v>7</v>
      </c>
      <c r="C8" s="220"/>
      <c r="D8" s="220"/>
    </row>
    <row r="9" spans="1:5" x14ac:dyDescent="0.25">
      <c r="A9" s="4" t="s">
        <v>8</v>
      </c>
      <c r="B9" s="219" t="s">
        <v>368</v>
      </c>
      <c r="C9" s="220"/>
      <c r="D9" s="220"/>
    </row>
    <row r="10" spans="1:5" x14ac:dyDescent="0.25">
      <c r="A10" s="4" t="s">
        <v>9</v>
      </c>
      <c r="B10" s="219" t="s">
        <v>10</v>
      </c>
      <c r="C10" s="220"/>
      <c r="D10" s="220"/>
    </row>
    <row r="11" spans="1:5" ht="41.25" customHeight="1" x14ac:dyDescent="0.25">
      <c r="A11" s="4" t="s">
        <v>11</v>
      </c>
      <c r="B11" s="219" t="s">
        <v>12</v>
      </c>
      <c r="C11" s="220"/>
      <c r="D11" s="220"/>
    </row>
    <row r="12" spans="1:5" ht="30" customHeight="1" x14ac:dyDescent="0.25">
      <c r="A12" s="4" t="s">
        <v>13</v>
      </c>
      <c r="B12" s="224" t="s">
        <v>221</v>
      </c>
      <c r="C12" s="225"/>
      <c r="D12" s="226"/>
    </row>
    <row r="13" spans="1:5" s="33" customFormat="1" ht="30" customHeight="1" x14ac:dyDescent="0.25">
      <c r="A13" s="5" t="s">
        <v>37</v>
      </c>
      <c r="B13" s="224" t="s">
        <v>370</v>
      </c>
      <c r="C13" s="225"/>
      <c r="D13" s="226"/>
      <c r="E13" s="107"/>
    </row>
    <row r="14" spans="1:5" s="33" customFormat="1" ht="30" customHeight="1" x14ac:dyDescent="0.25">
      <c r="A14" s="5" t="s">
        <v>358</v>
      </c>
      <c r="B14" s="224" t="s">
        <v>372</v>
      </c>
      <c r="C14" s="225"/>
      <c r="D14" s="226"/>
      <c r="E14" s="107"/>
    </row>
    <row r="15" spans="1:5" s="33" customFormat="1" ht="30" customHeight="1" x14ac:dyDescent="0.25">
      <c r="A15" s="5" t="s">
        <v>359</v>
      </c>
      <c r="B15" s="224" t="s">
        <v>371</v>
      </c>
      <c r="C15" s="225"/>
      <c r="D15" s="226"/>
      <c r="E15" s="107"/>
    </row>
    <row r="16" spans="1:5" ht="28.5" customHeight="1" x14ac:dyDescent="0.25">
      <c r="A16" s="5" t="s">
        <v>373</v>
      </c>
      <c r="B16" s="221" t="s">
        <v>220</v>
      </c>
      <c r="C16" s="222"/>
      <c r="D16" s="223"/>
    </row>
    <row r="17" spans="1:5" s="33" customFormat="1" ht="27.75" customHeight="1" x14ac:dyDescent="0.25">
      <c r="A17" s="5" t="s">
        <v>389</v>
      </c>
      <c r="B17" s="221" t="s">
        <v>594</v>
      </c>
      <c r="C17" s="222"/>
      <c r="D17" s="223"/>
    </row>
    <row r="18" spans="1:5" x14ac:dyDescent="0.25">
      <c r="A18" s="6"/>
      <c r="B18" s="115"/>
      <c r="C18" s="7"/>
      <c r="D18" s="7"/>
    </row>
    <row r="19" spans="1:5" ht="38.25" x14ac:dyDescent="0.25">
      <c r="A19" s="8" t="s">
        <v>14</v>
      </c>
      <c r="B19" s="113" t="s">
        <v>15</v>
      </c>
      <c r="C19" s="10" t="s">
        <v>16</v>
      </c>
      <c r="D19" s="10" t="s">
        <v>17</v>
      </c>
    </row>
    <row r="20" spans="1:5" ht="15.75" x14ac:dyDescent="0.25">
      <c r="A20" s="31" t="s">
        <v>24</v>
      </c>
      <c r="B20" s="26" t="s">
        <v>191</v>
      </c>
      <c r="C20" s="212"/>
      <c r="D20" s="213"/>
    </row>
    <row r="21" spans="1:5" x14ac:dyDescent="0.25">
      <c r="A21" s="11"/>
      <c r="B21" s="116" t="s">
        <v>18</v>
      </c>
      <c r="C21" s="214">
        <v>1</v>
      </c>
      <c r="D21" s="215"/>
    </row>
    <row r="22" spans="1:5" x14ac:dyDescent="0.25">
      <c r="A22" s="15"/>
      <c r="B22" s="117" t="s">
        <v>19</v>
      </c>
      <c r="C22" s="229">
        <v>0</v>
      </c>
      <c r="D22" s="230"/>
    </row>
    <row r="23" spans="1:5" x14ac:dyDescent="0.25">
      <c r="A23" s="11"/>
      <c r="B23" s="116" t="s">
        <v>21</v>
      </c>
      <c r="C23" s="214"/>
      <c r="D23" s="215"/>
    </row>
    <row r="24" spans="1:5" x14ac:dyDescent="0.25">
      <c r="A24" s="11"/>
      <c r="B24" s="116" t="s">
        <v>22</v>
      </c>
      <c r="C24" s="214"/>
      <c r="D24" s="215"/>
    </row>
    <row r="25" spans="1:5" x14ac:dyDescent="0.25">
      <c r="A25" s="15"/>
      <c r="B25" s="209" t="s">
        <v>23</v>
      </c>
      <c r="C25" s="210"/>
      <c r="D25" s="211"/>
    </row>
    <row r="26" spans="1:5" x14ac:dyDescent="0.25">
      <c r="A26" s="16"/>
      <c r="B26" s="25" t="s">
        <v>190</v>
      </c>
      <c r="C26" s="17"/>
      <c r="D26" s="18"/>
    </row>
    <row r="27" spans="1:5" x14ac:dyDescent="0.25">
      <c r="A27" s="15"/>
      <c r="B27" s="209" t="s">
        <v>25</v>
      </c>
      <c r="C27" s="210"/>
      <c r="D27" s="211"/>
    </row>
    <row r="28" spans="1:5" x14ac:dyDescent="0.25">
      <c r="A28" s="19" t="s">
        <v>374</v>
      </c>
      <c r="B28" s="24" t="s">
        <v>35</v>
      </c>
      <c r="C28" s="18"/>
      <c r="D28" s="18"/>
    </row>
    <row r="29" spans="1:5" x14ac:dyDescent="0.25">
      <c r="A29" s="19" t="s">
        <v>375</v>
      </c>
      <c r="B29" s="25" t="s">
        <v>192</v>
      </c>
      <c r="C29" s="18"/>
      <c r="D29" s="18"/>
    </row>
    <row r="30" spans="1:5" ht="28.5" x14ac:dyDescent="0.25">
      <c r="A30" s="19" t="s">
        <v>376</v>
      </c>
      <c r="B30" s="25" t="s">
        <v>366</v>
      </c>
      <c r="C30" s="18"/>
      <c r="D30" s="18"/>
    </row>
    <row r="31" spans="1:5" s="33" customFormat="1" x14ac:dyDescent="0.25">
      <c r="A31" s="19" t="s">
        <v>377</v>
      </c>
      <c r="B31" s="110" t="s">
        <v>367</v>
      </c>
      <c r="C31" s="20"/>
      <c r="D31" s="20"/>
      <c r="E31" s="107"/>
    </row>
    <row r="32" spans="1:5" ht="15.75" thickBot="1" x14ac:dyDescent="0.3">
      <c r="A32" s="19" t="s">
        <v>378</v>
      </c>
      <c r="B32" s="27" t="s">
        <v>36</v>
      </c>
      <c r="C32" s="21"/>
      <c r="D32" s="21"/>
    </row>
    <row r="33" spans="1:5" x14ac:dyDescent="0.25">
      <c r="A33" s="22"/>
      <c r="B33" s="118" t="s">
        <v>33</v>
      </c>
      <c r="C33" s="239">
        <v>52201</v>
      </c>
      <c r="D33" s="240"/>
    </row>
    <row r="34" spans="1:5" x14ac:dyDescent="0.25">
      <c r="A34" s="11"/>
      <c r="B34" s="119" t="s">
        <v>34</v>
      </c>
      <c r="C34" s="214"/>
      <c r="D34" s="215"/>
    </row>
    <row r="35" spans="1:5" x14ac:dyDescent="0.25">
      <c r="A35" s="6"/>
      <c r="B35" s="115"/>
      <c r="C35" s="7"/>
      <c r="D35" s="7"/>
    </row>
    <row r="36" spans="1:5" s="33" customFormat="1" ht="38.25" x14ac:dyDescent="0.25">
      <c r="A36" s="8" t="s">
        <v>14</v>
      </c>
      <c r="B36" s="113" t="s">
        <v>15</v>
      </c>
      <c r="C36" s="10" t="s">
        <v>16</v>
      </c>
      <c r="D36" s="10" t="s">
        <v>17</v>
      </c>
      <c r="E36" s="107"/>
    </row>
    <row r="37" spans="1:5" s="33" customFormat="1" ht="15.75" x14ac:dyDescent="0.25">
      <c r="A37" s="49" t="s">
        <v>26</v>
      </c>
      <c r="B37" s="46" t="s">
        <v>354</v>
      </c>
      <c r="C37" s="212"/>
      <c r="D37" s="213"/>
      <c r="E37" s="107"/>
    </row>
    <row r="38" spans="1:5" s="33" customFormat="1" ht="15.75" x14ac:dyDescent="0.25">
      <c r="A38" s="36"/>
      <c r="B38" s="51" t="s">
        <v>59</v>
      </c>
      <c r="C38" s="227">
        <v>1</v>
      </c>
      <c r="D38" s="228"/>
      <c r="E38" s="107"/>
    </row>
    <row r="39" spans="1:5" s="33" customFormat="1" x14ac:dyDescent="0.25">
      <c r="A39" s="15"/>
      <c r="B39" s="117" t="s">
        <v>19</v>
      </c>
      <c r="C39" s="229">
        <v>0</v>
      </c>
      <c r="D39" s="230"/>
      <c r="E39" s="107"/>
    </row>
    <row r="40" spans="1:5" s="33" customFormat="1" x14ac:dyDescent="0.25">
      <c r="A40" s="35"/>
      <c r="B40" s="121" t="s">
        <v>21</v>
      </c>
      <c r="C40" s="216"/>
      <c r="D40" s="217"/>
      <c r="E40" s="108"/>
    </row>
    <row r="41" spans="1:5" s="33" customFormat="1" x14ac:dyDescent="0.25">
      <c r="A41" s="35"/>
      <c r="B41" s="121" t="s">
        <v>22</v>
      </c>
      <c r="C41" s="216"/>
      <c r="D41" s="217"/>
      <c r="E41" s="107"/>
    </row>
    <row r="42" spans="1:5" s="33" customFormat="1" x14ac:dyDescent="0.25">
      <c r="A42" s="45"/>
      <c r="B42" s="209" t="s">
        <v>23</v>
      </c>
      <c r="C42" s="210"/>
      <c r="D42" s="211"/>
      <c r="E42" s="107"/>
    </row>
    <row r="43" spans="1:5" s="33" customFormat="1" ht="25.5" x14ac:dyDescent="0.25">
      <c r="A43" s="44"/>
      <c r="B43" s="156" t="s">
        <v>60</v>
      </c>
      <c r="C43" s="43"/>
      <c r="D43" s="160"/>
      <c r="E43" s="107"/>
    </row>
    <row r="44" spans="1:5" s="33" customFormat="1" x14ac:dyDescent="0.25">
      <c r="A44" s="45"/>
      <c r="B44" s="209" t="s">
        <v>25</v>
      </c>
      <c r="C44" s="210"/>
      <c r="D44" s="211"/>
      <c r="E44" s="107"/>
    </row>
    <row r="45" spans="1:5" s="33" customFormat="1" x14ac:dyDescent="0.25">
      <c r="A45" s="34" t="s">
        <v>379</v>
      </c>
      <c r="B45" s="157" t="s">
        <v>61</v>
      </c>
      <c r="C45" s="135"/>
      <c r="D45" s="160"/>
      <c r="E45" s="107"/>
    </row>
    <row r="46" spans="1:5" s="33" customFormat="1" x14ac:dyDescent="0.25">
      <c r="A46" s="161" t="s">
        <v>391</v>
      </c>
      <c r="B46" s="158" t="s">
        <v>62</v>
      </c>
      <c r="C46" s="136"/>
      <c r="D46" s="137"/>
      <c r="E46" s="107"/>
    </row>
    <row r="47" spans="1:5" s="33" customFormat="1" x14ac:dyDescent="0.25">
      <c r="A47" s="34" t="s">
        <v>380</v>
      </c>
      <c r="B47" s="159" t="s">
        <v>63</v>
      </c>
      <c r="C47" s="136"/>
      <c r="D47" s="137"/>
      <c r="E47" s="107"/>
    </row>
    <row r="48" spans="1:5" s="33" customFormat="1" ht="25.5" x14ac:dyDescent="0.25">
      <c r="A48" s="161" t="s">
        <v>392</v>
      </c>
      <c r="B48" s="168" t="s">
        <v>390</v>
      </c>
      <c r="C48" s="136"/>
      <c r="D48" s="137"/>
      <c r="E48" s="107"/>
    </row>
    <row r="49" spans="1:5" s="33" customFormat="1" x14ac:dyDescent="0.25">
      <c r="A49" s="161" t="s">
        <v>393</v>
      </c>
      <c r="B49" s="143" t="s">
        <v>64</v>
      </c>
      <c r="C49" s="136"/>
      <c r="D49" s="137"/>
      <c r="E49" s="107"/>
    </row>
    <row r="50" spans="1:5" s="33" customFormat="1" x14ac:dyDescent="0.25">
      <c r="A50" s="34" t="s">
        <v>381</v>
      </c>
      <c r="B50" s="144" t="s">
        <v>65</v>
      </c>
      <c r="C50" s="136"/>
      <c r="D50" s="137"/>
      <c r="E50" s="107"/>
    </row>
    <row r="51" spans="1:5" s="33" customFormat="1" ht="25.5" x14ac:dyDescent="0.25">
      <c r="A51" s="161" t="s">
        <v>394</v>
      </c>
      <c r="B51" s="143" t="s">
        <v>66</v>
      </c>
      <c r="C51" s="136"/>
      <c r="D51" s="137"/>
      <c r="E51" s="107"/>
    </row>
    <row r="52" spans="1:5" s="33" customFormat="1" x14ac:dyDescent="0.25">
      <c r="A52" s="161" t="s">
        <v>395</v>
      </c>
      <c r="B52" s="143" t="s">
        <v>67</v>
      </c>
      <c r="C52" s="136"/>
      <c r="D52" s="137"/>
      <c r="E52" s="107"/>
    </row>
    <row r="53" spans="1:5" s="33" customFormat="1" x14ac:dyDescent="0.25">
      <c r="A53" s="34" t="s">
        <v>382</v>
      </c>
      <c r="B53" s="144" t="s">
        <v>68</v>
      </c>
      <c r="C53" s="136"/>
      <c r="D53" s="137"/>
      <c r="E53" s="107"/>
    </row>
    <row r="54" spans="1:5" s="33" customFormat="1" x14ac:dyDescent="0.25">
      <c r="A54" s="161" t="s">
        <v>396</v>
      </c>
      <c r="B54" s="143" t="s">
        <v>69</v>
      </c>
      <c r="C54" s="136"/>
      <c r="D54" s="137"/>
      <c r="E54" s="107"/>
    </row>
    <row r="55" spans="1:5" s="33" customFormat="1" x14ac:dyDescent="0.25">
      <c r="A55" s="161" t="s">
        <v>397</v>
      </c>
      <c r="B55" s="143" t="s">
        <v>70</v>
      </c>
      <c r="C55" s="136"/>
      <c r="D55" s="137"/>
      <c r="E55" s="107"/>
    </row>
    <row r="56" spans="1:5" s="33" customFormat="1" x14ac:dyDescent="0.25">
      <c r="A56" s="34" t="s">
        <v>383</v>
      </c>
      <c r="B56" s="144" t="s">
        <v>71</v>
      </c>
      <c r="C56" s="136"/>
      <c r="D56" s="137"/>
      <c r="E56" s="107"/>
    </row>
    <row r="57" spans="1:5" s="33" customFormat="1" x14ac:dyDescent="0.25">
      <c r="A57" s="161" t="s">
        <v>398</v>
      </c>
      <c r="B57" s="143" t="s">
        <v>72</v>
      </c>
      <c r="C57" s="136"/>
      <c r="D57" s="137"/>
      <c r="E57" s="107"/>
    </row>
    <row r="58" spans="1:5" s="33" customFormat="1" x14ac:dyDescent="0.25">
      <c r="A58" s="34" t="s">
        <v>384</v>
      </c>
      <c r="B58" s="144" t="s">
        <v>73</v>
      </c>
      <c r="C58" s="136"/>
      <c r="D58" s="137"/>
      <c r="E58" s="107"/>
    </row>
    <row r="59" spans="1:5" s="33" customFormat="1" ht="25.5" x14ac:dyDescent="0.25">
      <c r="A59" s="161" t="s">
        <v>399</v>
      </c>
      <c r="B59" s="143" t="s">
        <v>74</v>
      </c>
      <c r="C59" s="136"/>
      <c r="D59" s="137"/>
      <c r="E59" s="107"/>
    </row>
    <row r="60" spans="1:5" s="33" customFormat="1" ht="25.5" x14ac:dyDescent="0.25">
      <c r="A60" s="161" t="s">
        <v>400</v>
      </c>
      <c r="B60" s="143" t="s">
        <v>332</v>
      </c>
      <c r="C60" s="136"/>
      <c r="D60" s="137"/>
      <c r="E60" s="107"/>
    </row>
    <row r="61" spans="1:5" s="33" customFormat="1" ht="25.5" x14ac:dyDescent="0.25">
      <c r="A61" s="161" t="s">
        <v>401</v>
      </c>
      <c r="B61" s="143" t="s">
        <v>333</v>
      </c>
      <c r="C61" s="136"/>
      <c r="D61" s="137"/>
      <c r="E61" s="107"/>
    </row>
    <row r="62" spans="1:5" s="33" customFormat="1" ht="25.5" x14ac:dyDescent="0.25">
      <c r="A62" s="161" t="s">
        <v>402</v>
      </c>
      <c r="B62" s="143" t="s">
        <v>334</v>
      </c>
      <c r="C62" s="136"/>
      <c r="D62" s="137"/>
      <c r="E62" s="107"/>
    </row>
    <row r="63" spans="1:5" s="33" customFormat="1" ht="25.5" x14ac:dyDescent="0.25">
      <c r="A63" s="161" t="s">
        <v>403</v>
      </c>
      <c r="B63" s="143" t="s">
        <v>335</v>
      </c>
      <c r="C63" s="136"/>
      <c r="D63" s="137"/>
      <c r="E63" s="107"/>
    </row>
    <row r="64" spans="1:5" s="33" customFormat="1" x14ac:dyDescent="0.25">
      <c r="A64" s="161" t="s">
        <v>404</v>
      </c>
      <c r="B64" s="143" t="s">
        <v>336</v>
      </c>
      <c r="C64" s="136"/>
      <c r="D64" s="137"/>
      <c r="E64" s="107"/>
    </row>
    <row r="65" spans="1:5" s="33" customFormat="1" x14ac:dyDescent="0.25">
      <c r="A65" s="34" t="s">
        <v>385</v>
      </c>
      <c r="B65" s="144" t="s">
        <v>75</v>
      </c>
      <c r="C65" s="136"/>
      <c r="D65" s="137"/>
      <c r="E65" s="107"/>
    </row>
    <row r="66" spans="1:5" s="33" customFormat="1" x14ac:dyDescent="0.25">
      <c r="A66" s="161" t="s">
        <v>405</v>
      </c>
      <c r="B66" s="143" t="s">
        <v>76</v>
      </c>
      <c r="C66" s="136"/>
      <c r="D66" s="137"/>
      <c r="E66" s="107"/>
    </row>
    <row r="67" spans="1:5" s="33" customFormat="1" x14ac:dyDescent="0.25">
      <c r="A67" s="161" t="s">
        <v>406</v>
      </c>
      <c r="B67" s="143" t="s">
        <v>337</v>
      </c>
      <c r="C67" s="136"/>
      <c r="D67" s="137"/>
      <c r="E67" s="107"/>
    </row>
    <row r="68" spans="1:5" s="33" customFormat="1" x14ac:dyDescent="0.25">
      <c r="A68" s="161" t="s">
        <v>407</v>
      </c>
      <c r="B68" s="143" t="s">
        <v>77</v>
      </c>
      <c r="C68" s="136"/>
      <c r="D68" s="137"/>
      <c r="E68" s="107"/>
    </row>
    <row r="69" spans="1:5" s="33" customFormat="1" x14ac:dyDescent="0.25">
      <c r="A69" s="34" t="s">
        <v>386</v>
      </c>
      <c r="B69" s="144" t="s">
        <v>78</v>
      </c>
      <c r="C69" s="136"/>
      <c r="D69" s="137"/>
      <c r="E69" s="107"/>
    </row>
    <row r="70" spans="1:5" s="33" customFormat="1" x14ac:dyDescent="0.25">
      <c r="A70" s="161" t="s">
        <v>408</v>
      </c>
      <c r="B70" s="143" t="s">
        <v>338</v>
      </c>
      <c r="C70" s="136"/>
      <c r="D70" s="137"/>
      <c r="E70" s="107"/>
    </row>
    <row r="71" spans="1:5" s="33" customFormat="1" x14ac:dyDescent="0.25">
      <c r="A71" s="34" t="s">
        <v>387</v>
      </c>
      <c r="B71" s="144" t="s">
        <v>79</v>
      </c>
      <c r="C71" s="136"/>
      <c r="D71" s="137"/>
      <c r="E71" s="107"/>
    </row>
    <row r="72" spans="1:5" s="33" customFormat="1" x14ac:dyDescent="0.25">
      <c r="A72" s="161" t="s">
        <v>409</v>
      </c>
      <c r="B72" s="143" t="s">
        <v>80</v>
      </c>
      <c r="C72" s="136"/>
      <c r="D72" s="137"/>
      <c r="E72" s="107"/>
    </row>
    <row r="73" spans="1:5" s="33" customFormat="1" x14ac:dyDescent="0.25">
      <c r="A73" s="161" t="s">
        <v>410</v>
      </c>
      <c r="B73" s="169" t="s">
        <v>339</v>
      </c>
      <c r="C73" s="136"/>
      <c r="D73" s="137"/>
      <c r="E73" s="107"/>
    </row>
    <row r="74" spans="1:5" s="33" customFormat="1" x14ac:dyDescent="0.25">
      <c r="A74" s="161" t="s">
        <v>411</v>
      </c>
      <c r="B74" s="169" t="s">
        <v>340</v>
      </c>
      <c r="C74" s="136"/>
      <c r="D74" s="137"/>
      <c r="E74" s="107"/>
    </row>
    <row r="75" spans="1:5" s="33" customFormat="1" x14ac:dyDescent="0.25">
      <c r="A75" s="161" t="s">
        <v>412</v>
      </c>
      <c r="B75" s="169" t="s">
        <v>341</v>
      </c>
      <c r="C75" s="136"/>
      <c r="D75" s="137"/>
      <c r="E75" s="107"/>
    </row>
    <row r="76" spans="1:5" s="33" customFormat="1" x14ac:dyDescent="0.25">
      <c r="A76" s="161" t="s">
        <v>413</v>
      </c>
      <c r="B76" s="169" t="s">
        <v>342</v>
      </c>
      <c r="C76" s="136"/>
      <c r="D76" s="137"/>
      <c r="E76" s="107"/>
    </row>
    <row r="77" spans="1:5" s="33" customFormat="1" x14ac:dyDescent="0.25">
      <c r="A77" s="161" t="s">
        <v>414</v>
      </c>
      <c r="B77" s="169" t="s">
        <v>343</v>
      </c>
      <c r="C77" s="136"/>
      <c r="D77" s="137"/>
      <c r="E77" s="107"/>
    </row>
    <row r="78" spans="1:5" s="33" customFormat="1" ht="25.5" x14ac:dyDescent="0.25">
      <c r="A78" s="161" t="s">
        <v>415</v>
      </c>
      <c r="B78" s="158" t="s">
        <v>81</v>
      </c>
      <c r="C78" s="136"/>
      <c r="D78" s="137"/>
      <c r="E78" s="107"/>
    </row>
    <row r="79" spans="1:5" s="33" customFormat="1" x14ac:dyDescent="0.25">
      <c r="A79" s="161" t="s">
        <v>416</v>
      </c>
      <c r="B79" s="158" t="s">
        <v>344</v>
      </c>
      <c r="C79" s="136"/>
      <c r="D79" s="137"/>
      <c r="E79" s="107"/>
    </row>
    <row r="80" spans="1:5" s="33" customFormat="1" x14ac:dyDescent="0.25">
      <c r="A80" s="34" t="s">
        <v>388</v>
      </c>
      <c r="B80" s="159" t="s">
        <v>82</v>
      </c>
      <c r="C80" s="136"/>
      <c r="D80" s="137"/>
      <c r="E80" s="107"/>
    </row>
    <row r="81" spans="1:5" s="33" customFormat="1" ht="38.25" x14ac:dyDescent="0.25">
      <c r="A81" s="161" t="s">
        <v>417</v>
      </c>
      <c r="B81" s="158" t="s">
        <v>345</v>
      </c>
      <c r="C81" s="136"/>
      <c r="D81" s="137"/>
      <c r="E81" s="107"/>
    </row>
    <row r="82" spans="1:5" s="33" customFormat="1" x14ac:dyDescent="0.25">
      <c r="A82" s="161" t="s">
        <v>418</v>
      </c>
      <c r="B82" s="158" t="s">
        <v>83</v>
      </c>
      <c r="C82" s="136"/>
      <c r="D82" s="137"/>
      <c r="E82" s="107"/>
    </row>
    <row r="83" spans="1:5" s="33" customFormat="1" ht="15.75" thickBot="1" x14ac:dyDescent="0.3">
      <c r="A83" s="161" t="s">
        <v>419</v>
      </c>
      <c r="B83" s="138" t="s">
        <v>84</v>
      </c>
      <c r="C83" s="139"/>
      <c r="D83" s="140"/>
      <c r="E83" s="107"/>
    </row>
    <row r="84" spans="1:5" s="33" customFormat="1" x14ac:dyDescent="0.25">
      <c r="A84" s="22"/>
      <c r="B84" s="122" t="s">
        <v>33</v>
      </c>
      <c r="C84" s="237">
        <v>52201</v>
      </c>
      <c r="D84" s="238"/>
      <c r="E84" s="107"/>
    </row>
    <row r="85" spans="1:5" s="33" customFormat="1" x14ac:dyDescent="0.25">
      <c r="A85" s="11"/>
      <c r="B85" s="119" t="s">
        <v>34</v>
      </c>
      <c r="C85" s="214"/>
      <c r="D85" s="215"/>
      <c r="E85" s="107"/>
    </row>
    <row r="86" spans="1:5" s="33" customFormat="1" x14ac:dyDescent="0.25">
      <c r="A86" s="6"/>
      <c r="B86" s="115"/>
      <c r="C86" s="39"/>
      <c r="D86" s="39"/>
      <c r="E86" s="107"/>
    </row>
    <row r="87" spans="1:5" s="33" customFormat="1" ht="15.75" x14ac:dyDescent="0.25">
      <c r="A87" s="49" t="s">
        <v>27</v>
      </c>
      <c r="B87" s="46" t="s">
        <v>85</v>
      </c>
      <c r="C87" s="175"/>
      <c r="D87" s="52"/>
      <c r="E87" s="107"/>
    </row>
    <row r="88" spans="1:5" s="33" customFormat="1" x14ac:dyDescent="0.25">
      <c r="A88" s="50"/>
      <c r="B88" s="51" t="s">
        <v>86</v>
      </c>
      <c r="C88" s="227">
        <v>2</v>
      </c>
      <c r="D88" s="228"/>
      <c r="E88" s="107"/>
    </row>
    <row r="89" spans="1:5" s="33" customFormat="1" x14ac:dyDescent="0.25">
      <c r="A89" s="48"/>
      <c r="B89" s="121" t="s">
        <v>19</v>
      </c>
      <c r="C89" s="216">
        <v>0</v>
      </c>
      <c r="D89" s="217"/>
      <c r="E89" s="107"/>
    </row>
    <row r="90" spans="1:5" s="33" customFormat="1" x14ac:dyDescent="0.25">
      <c r="A90" s="48"/>
      <c r="B90" s="121" t="s">
        <v>21</v>
      </c>
      <c r="C90" s="216"/>
      <c r="D90" s="217"/>
      <c r="E90" s="107"/>
    </row>
    <row r="91" spans="1:5" s="33" customFormat="1" x14ac:dyDescent="0.25">
      <c r="A91" s="48"/>
      <c r="B91" s="121" t="s">
        <v>22</v>
      </c>
      <c r="C91" s="216"/>
      <c r="D91" s="217"/>
      <c r="E91" s="107"/>
    </row>
    <row r="92" spans="1:5" s="33" customFormat="1" x14ac:dyDescent="0.25">
      <c r="A92" s="45"/>
      <c r="B92" s="209" t="s">
        <v>23</v>
      </c>
      <c r="C92" s="210"/>
      <c r="D92" s="211"/>
      <c r="E92" s="107"/>
    </row>
    <row r="93" spans="1:5" s="33" customFormat="1" ht="25.5" x14ac:dyDescent="0.25">
      <c r="A93" s="47"/>
      <c r="B93" s="156" t="s">
        <v>60</v>
      </c>
      <c r="C93" s="43"/>
      <c r="D93" s="160"/>
      <c r="E93" s="107"/>
    </row>
    <row r="94" spans="1:5" s="33" customFormat="1" x14ac:dyDescent="0.25">
      <c r="A94" s="45"/>
      <c r="B94" s="209" t="s">
        <v>25</v>
      </c>
      <c r="C94" s="210"/>
      <c r="D94" s="211"/>
      <c r="E94" s="107"/>
    </row>
    <row r="95" spans="1:5" s="33" customFormat="1" x14ac:dyDescent="0.25">
      <c r="A95" s="34" t="s">
        <v>420</v>
      </c>
      <c r="B95" s="162" t="s">
        <v>61</v>
      </c>
      <c r="C95" s="155"/>
      <c r="D95" s="160"/>
      <c r="E95" s="107"/>
    </row>
    <row r="96" spans="1:5" s="33" customFormat="1" x14ac:dyDescent="0.25">
      <c r="A96" s="161" t="s">
        <v>422</v>
      </c>
      <c r="B96" s="163" t="s">
        <v>62</v>
      </c>
      <c r="C96" s="155"/>
      <c r="D96" s="160"/>
      <c r="E96" s="107"/>
    </row>
    <row r="97" spans="1:5" s="33" customFormat="1" x14ac:dyDescent="0.25">
      <c r="A97" s="34" t="s">
        <v>421</v>
      </c>
      <c r="B97" s="164" t="s">
        <v>63</v>
      </c>
      <c r="C97" s="155"/>
      <c r="D97" s="160"/>
      <c r="E97" s="107"/>
    </row>
    <row r="98" spans="1:5" s="33" customFormat="1" ht="25.5" x14ac:dyDescent="0.25">
      <c r="A98" s="161" t="s">
        <v>423</v>
      </c>
      <c r="B98" s="168" t="s">
        <v>390</v>
      </c>
      <c r="C98" s="155"/>
      <c r="D98" s="160"/>
      <c r="E98" s="107"/>
    </row>
    <row r="99" spans="1:5" s="33" customFormat="1" x14ac:dyDescent="0.25">
      <c r="A99" s="161" t="s">
        <v>424</v>
      </c>
      <c r="B99" s="163" t="s">
        <v>64</v>
      </c>
      <c r="C99" s="155"/>
      <c r="D99" s="160"/>
      <c r="E99" s="107"/>
    </row>
    <row r="100" spans="1:5" s="33" customFormat="1" ht="25.5" x14ac:dyDescent="0.25">
      <c r="A100" s="161" t="s">
        <v>425</v>
      </c>
      <c r="B100" s="163" t="s">
        <v>88</v>
      </c>
      <c r="C100" s="155"/>
      <c r="D100" s="160"/>
      <c r="E100" s="107"/>
    </row>
    <row r="101" spans="1:5" s="33" customFormat="1" x14ac:dyDescent="0.25">
      <c r="A101" s="34" t="s">
        <v>426</v>
      </c>
      <c r="B101" s="164" t="s">
        <v>65</v>
      </c>
      <c r="C101" s="155"/>
      <c r="D101" s="160"/>
      <c r="E101" s="107"/>
    </row>
    <row r="102" spans="1:5" s="33" customFormat="1" ht="25.5" x14ac:dyDescent="0.25">
      <c r="A102" s="161" t="s">
        <v>427</v>
      </c>
      <c r="B102" s="163" t="s">
        <v>66</v>
      </c>
      <c r="C102" s="155"/>
      <c r="D102" s="160"/>
      <c r="E102" s="107"/>
    </row>
    <row r="103" spans="1:5" s="33" customFormat="1" x14ac:dyDescent="0.25">
      <c r="A103" s="161" t="s">
        <v>428</v>
      </c>
      <c r="B103" s="158" t="s">
        <v>346</v>
      </c>
      <c r="C103" s="155"/>
      <c r="D103" s="160"/>
      <c r="E103" s="107"/>
    </row>
    <row r="104" spans="1:5" s="33" customFormat="1" x14ac:dyDescent="0.25">
      <c r="A104" s="161" t="s">
        <v>429</v>
      </c>
      <c r="B104" s="158" t="s">
        <v>89</v>
      </c>
      <c r="C104" s="155"/>
      <c r="D104" s="160"/>
      <c r="E104" s="107"/>
    </row>
    <row r="105" spans="1:5" s="33" customFormat="1" x14ac:dyDescent="0.25">
      <c r="A105" s="34" t="s">
        <v>430</v>
      </c>
      <c r="B105" s="164" t="s">
        <v>68</v>
      </c>
      <c r="C105" s="155"/>
      <c r="D105" s="160"/>
      <c r="E105" s="107"/>
    </row>
    <row r="106" spans="1:5" s="33" customFormat="1" x14ac:dyDescent="0.25">
      <c r="A106" s="161" t="s">
        <v>431</v>
      </c>
      <c r="B106" s="158" t="s">
        <v>69</v>
      </c>
      <c r="C106" s="155"/>
      <c r="D106" s="160"/>
      <c r="E106" s="107"/>
    </row>
    <row r="107" spans="1:5" s="33" customFormat="1" x14ac:dyDescent="0.25">
      <c r="A107" s="161" t="s">
        <v>432</v>
      </c>
      <c r="B107" s="165" t="s">
        <v>90</v>
      </c>
      <c r="C107" s="155"/>
      <c r="D107" s="160"/>
      <c r="E107" s="107"/>
    </row>
    <row r="108" spans="1:5" s="33" customFormat="1" x14ac:dyDescent="0.25">
      <c r="A108" s="34" t="s">
        <v>433</v>
      </c>
      <c r="B108" s="164" t="s">
        <v>71</v>
      </c>
      <c r="C108" s="155"/>
      <c r="D108" s="160"/>
      <c r="E108" s="107"/>
    </row>
    <row r="109" spans="1:5" s="33" customFormat="1" x14ac:dyDescent="0.25">
      <c r="A109" s="161" t="s">
        <v>434</v>
      </c>
      <c r="B109" s="163" t="s">
        <v>91</v>
      </c>
      <c r="C109" s="155"/>
      <c r="D109" s="160"/>
      <c r="E109" s="107"/>
    </row>
    <row r="110" spans="1:5" s="33" customFormat="1" x14ac:dyDescent="0.25">
      <c r="A110" s="34" t="s">
        <v>435</v>
      </c>
      <c r="B110" s="164" t="s">
        <v>73</v>
      </c>
      <c r="C110" s="155"/>
      <c r="D110" s="160"/>
      <c r="E110" s="107"/>
    </row>
    <row r="111" spans="1:5" s="33" customFormat="1" ht="25.5" x14ac:dyDescent="0.25">
      <c r="A111" s="161" t="s">
        <v>436</v>
      </c>
      <c r="B111" s="163" t="s">
        <v>347</v>
      </c>
      <c r="C111" s="155"/>
      <c r="D111" s="160"/>
      <c r="E111" s="107"/>
    </row>
    <row r="112" spans="1:5" s="33" customFormat="1" ht="25.5" x14ac:dyDescent="0.25">
      <c r="A112" s="161" t="s">
        <v>437</v>
      </c>
      <c r="B112" s="163" t="s">
        <v>348</v>
      </c>
      <c r="C112" s="155"/>
      <c r="D112" s="160"/>
      <c r="E112" s="107"/>
    </row>
    <row r="113" spans="1:5" s="33" customFormat="1" ht="25.5" x14ac:dyDescent="0.25">
      <c r="A113" s="161" t="s">
        <v>438</v>
      </c>
      <c r="B113" s="163" t="s">
        <v>349</v>
      </c>
      <c r="C113" s="155"/>
      <c r="D113" s="160"/>
      <c r="E113" s="107"/>
    </row>
    <row r="114" spans="1:5" s="33" customFormat="1" ht="25.5" x14ac:dyDescent="0.25">
      <c r="A114" s="161" t="s">
        <v>439</v>
      </c>
      <c r="B114" s="163" t="s">
        <v>350</v>
      </c>
      <c r="C114" s="155"/>
      <c r="D114" s="160"/>
      <c r="E114" s="107"/>
    </row>
    <row r="115" spans="1:5" s="33" customFormat="1" ht="25.5" x14ac:dyDescent="0.25">
      <c r="A115" s="161" t="s">
        <v>440</v>
      </c>
      <c r="B115" s="163" t="s">
        <v>351</v>
      </c>
      <c r="C115" s="155"/>
      <c r="D115" s="160"/>
      <c r="E115" s="107"/>
    </row>
    <row r="116" spans="1:5" s="33" customFormat="1" x14ac:dyDescent="0.25">
      <c r="A116" s="161" t="s">
        <v>441</v>
      </c>
      <c r="B116" s="163" t="s">
        <v>197</v>
      </c>
      <c r="C116" s="155"/>
      <c r="D116" s="160"/>
      <c r="E116" s="107"/>
    </row>
    <row r="117" spans="1:5" s="33" customFormat="1" x14ac:dyDescent="0.25">
      <c r="A117" s="34" t="s">
        <v>442</v>
      </c>
      <c r="B117" s="164" t="s">
        <v>75</v>
      </c>
      <c r="C117" s="155"/>
      <c r="D117" s="160"/>
      <c r="E117" s="107"/>
    </row>
    <row r="118" spans="1:5" s="33" customFormat="1" x14ac:dyDescent="0.25">
      <c r="A118" s="161" t="s">
        <v>443</v>
      </c>
      <c r="B118" s="163" t="s">
        <v>76</v>
      </c>
      <c r="C118" s="155"/>
      <c r="D118" s="160"/>
      <c r="E118" s="107"/>
    </row>
    <row r="119" spans="1:5" s="33" customFormat="1" x14ac:dyDescent="0.25">
      <c r="A119" s="161" t="s">
        <v>444</v>
      </c>
      <c r="B119" s="158" t="s">
        <v>352</v>
      </c>
      <c r="C119" s="155"/>
      <c r="D119" s="160"/>
      <c r="E119" s="107"/>
    </row>
    <row r="120" spans="1:5" s="33" customFormat="1" x14ac:dyDescent="0.25">
      <c r="A120" s="161" t="s">
        <v>445</v>
      </c>
      <c r="B120" s="158" t="s">
        <v>77</v>
      </c>
      <c r="C120" s="155"/>
      <c r="D120" s="160"/>
      <c r="E120" s="107"/>
    </row>
    <row r="121" spans="1:5" s="33" customFormat="1" x14ac:dyDescent="0.25">
      <c r="A121" s="34" t="s">
        <v>446</v>
      </c>
      <c r="B121" s="164" t="s">
        <v>78</v>
      </c>
      <c r="C121" s="155"/>
      <c r="D121" s="160"/>
      <c r="E121" s="107"/>
    </row>
    <row r="122" spans="1:5" s="33" customFormat="1" x14ac:dyDescent="0.25">
      <c r="A122" s="161" t="s">
        <v>447</v>
      </c>
      <c r="B122" s="163" t="s">
        <v>92</v>
      </c>
      <c r="C122" s="155"/>
      <c r="D122" s="160"/>
      <c r="E122" s="107"/>
    </row>
    <row r="123" spans="1:5" s="33" customFormat="1" x14ac:dyDescent="0.25">
      <c r="A123" s="161" t="s">
        <v>448</v>
      </c>
      <c r="B123" s="163" t="s">
        <v>353</v>
      </c>
      <c r="C123" s="155"/>
      <c r="D123" s="160"/>
      <c r="E123" s="107"/>
    </row>
    <row r="124" spans="1:5" s="33" customFormat="1" x14ac:dyDescent="0.25">
      <c r="A124" s="34" t="s">
        <v>449</v>
      </c>
      <c r="B124" s="164" t="s">
        <v>79</v>
      </c>
      <c r="C124" s="155"/>
      <c r="D124" s="160"/>
      <c r="E124" s="107"/>
    </row>
    <row r="125" spans="1:5" s="33" customFormat="1" x14ac:dyDescent="0.25">
      <c r="A125" s="161" t="s">
        <v>450</v>
      </c>
      <c r="B125" s="143" t="s">
        <v>80</v>
      </c>
      <c r="C125" s="155"/>
      <c r="D125" s="160"/>
      <c r="E125" s="107"/>
    </row>
    <row r="126" spans="1:5" s="33" customFormat="1" x14ac:dyDescent="0.25">
      <c r="A126" s="161" t="s">
        <v>451</v>
      </c>
      <c r="B126" s="169" t="s">
        <v>339</v>
      </c>
      <c r="C126" s="155"/>
      <c r="D126" s="160"/>
      <c r="E126" s="107"/>
    </row>
    <row r="127" spans="1:5" s="33" customFormat="1" x14ac:dyDescent="0.25">
      <c r="A127" s="161" t="s">
        <v>452</v>
      </c>
      <c r="B127" s="169" t="s">
        <v>340</v>
      </c>
      <c r="C127" s="155"/>
      <c r="D127" s="160"/>
      <c r="E127" s="107"/>
    </row>
    <row r="128" spans="1:5" s="33" customFormat="1" x14ac:dyDescent="0.25">
      <c r="A128" s="161" t="s">
        <v>453</v>
      </c>
      <c r="B128" s="169" t="s">
        <v>341</v>
      </c>
      <c r="C128" s="155"/>
      <c r="D128" s="160"/>
      <c r="E128" s="107"/>
    </row>
    <row r="129" spans="1:5" s="33" customFormat="1" x14ac:dyDescent="0.25">
      <c r="A129" s="161" t="s">
        <v>454</v>
      </c>
      <c r="B129" s="169" t="s">
        <v>342</v>
      </c>
      <c r="C129" s="155"/>
      <c r="D129" s="160"/>
      <c r="E129" s="107"/>
    </row>
    <row r="130" spans="1:5" s="33" customFormat="1" x14ac:dyDescent="0.25">
      <c r="A130" s="161" t="s">
        <v>455</v>
      </c>
      <c r="B130" s="169" t="s">
        <v>343</v>
      </c>
      <c r="C130" s="155"/>
      <c r="D130" s="160"/>
      <c r="E130" s="107"/>
    </row>
    <row r="131" spans="1:5" s="33" customFormat="1" ht="25.5" x14ac:dyDescent="0.25">
      <c r="A131" s="161" t="s">
        <v>456</v>
      </c>
      <c r="B131" s="158" t="s">
        <v>81</v>
      </c>
      <c r="C131" s="155"/>
      <c r="D131" s="160"/>
      <c r="E131" s="107"/>
    </row>
    <row r="132" spans="1:5" s="33" customFormat="1" x14ac:dyDescent="0.25">
      <c r="A132" s="161" t="s">
        <v>457</v>
      </c>
      <c r="B132" s="158" t="s">
        <v>344</v>
      </c>
      <c r="C132" s="155"/>
      <c r="D132" s="160"/>
      <c r="E132" s="107"/>
    </row>
    <row r="133" spans="1:5" s="33" customFormat="1" x14ac:dyDescent="0.25">
      <c r="A133" s="34" t="s">
        <v>458</v>
      </c>
      <c r="B133" s="157" t="s">
        <v>82</v>
      </c>
      <c r="C133" s="155"/>
      <c r="D133" s="160"/>
      <c r="E133" s="107"/>
    </row>
    <row r="134" spans="1:5" s="33" customFormat="1" ht="38.25" x14ac:dyDescent="0.25">
      <c r="A134" s="161" t="s">
        <v>459</v>
      </c>
      <c r="B134" s="158" t="s">
        <v>345</v>
      </c>
      <c r="C134" s="155"/>
      <c r="D134" s="160"/>
      <c r="E134" s="107"/>
    </row>
    <row r="135" spans="1:5" s="33" customFormat="1" x14ac:dyDescent="0.25">
      <c r="A135" s="161" t="s">
        <v>460</v>
      </c>
      <c r="B135" s="158" t="s">
        <v>83</v>
      </c>
      <c r="C135" s="155"/>
      <c r="D135" s="160"/>
      <c r="E135" s="107"/>
    </row>
    <row r="136" spans="1:5" s="33" customFormat="1" ht="15.75" thickBot="1" x14ac:dyDescent="0.3">
      <c r="A136" s="161" t="s">
        <v>461</v>
      </c>
      <c r="B136" s="158" t="s">
        <v>84</v>
      </c>
      <c r="C136" s="155"/>
      <c r="D136" s="160"/>
      <c r="E136" s="107"/>
    </row>
    <row r="137" spans="1:5" s="33" customFormat="1" x14ac:dyDescent="0.25">
      <c r="A137" s="22"/>
      <c r="B137" s="122" t="s">
        <v>33</v>
      </c>
      <c r="C137" s="218">
        <v>52201</v>
      </c>
      <c r="D137" s="218"/>
      <c r="E137" s="107"/>
    </row>
    <row r="138" spans="1:5" s="33" customFormat="1" x14ac:dyDescent="0.25">
      <c r="A138" s="11"/>
      <c r="B138" s="119" t="s">
        <v>34</v>
      </c>
      <c r="C138" s="214"/>
      <c r="D138" s="215"/>
      <c r="E138" s="107"/>
    </row>
    <row r="139" spans="1:5" s="33" customFormat="1" x14ac:dyDescent="0.25">
      <c r="B139" s="128"/>
      <c r="E139" s="107"/>
    </row>
    <row r="140" spans="1:5" ht="38.25" x14ac:dyDescent="0.25">
      <c r="A140" s="8" t="s">
        <v>14</v>
      </c>
      <c r="B140" s="113" t="s">
        <v>15</v>
      </c>
      <c r="C140" s="10" t="s">
        <v>16</v>
      </c>
      <c r="D140" s="10" t="s">
        <v>17</v>
      </c>
    </row>
    <row r="141" spans="1:5" ht="15.75" x14ac:dyDescent="0.25">
      <c r="A141" s="31" t="s">
        <v>28</v>
      </c>
      <c r="B141" s="26" t="s">
        <v>51</v>
      </c>
      <c r="C141" s="212"/>
      <c r="D141" s="213"/>
    </row>
    <row r="142" spans="1:5" x14ac:dyDescent="0.25">
      <c r="A142" s="11"/>
      <c r="B142" s="116" t="s">
        <v>18</v>
      </c>
      <c r="C142" s="214">
        <v>1</v>
      </c>
      <c r="D142" s="215"/>
    </row>
    <row r="143" spans="1:5" s="33" customFormat="1" x14ac:dyDescent="0.25">
      <c r="A143" s="15"/>
      <c r="B143" s="117" t="s">
        <v>19</v>
      </c>
      <c r="C143" s="229">
        <v>0</v>
      </c>
      <c r="D143" s="230"/>
      <c r="E143" s="107"/>
    </row>
    <row r="144" spans="1:5" x14ac:dyDescent="0.25">
      <c r="A144" s="11"/>
      <c r="B144" s="116" t="s">
        <v>21</v>
      </c>
      <c r="C144" s="214"/>
      <c r="D144" s="215"/>
    </row>
    <row r="145" spans="1:5" x14ac:dyDescent="0.25">
      <c r="A145" s="11"/>
      <c r="B145" s="116" t="s">
        <v>22</v>
      </c>
      <c r="C145" s="214"/>
      <c r="D145" s="215"/>
    </row>
    <row r="146" spans="1:5" x14ac:dyDescent="0.25">
      <c r="A146" s="15"/>
      <c r="B146" s="209" t="s">
        <v>23</v>
      </c>
      <c r="C146" s="210"/>
      <c r="D146" s="211"/>
    </row>
    <row r="147" spans="1:5" x14ac:dyDescent="0.25">
      <c r="A147" s="16"/>
      <c r="B147" s="24" t="s">
        <v>52</v>
      </c>
      <c r="C147" s="17"/>
      <c r="D147" s="18"/>
    </row>
    <row r="148" spans="1:5" x14ac:dyDescent="0.25">
      <c r="A148" s="15"/>
      <c r="B148" s="209" t="s">
        <v>25</v>
      </c>
      <c r="C148" s="210"/>
      <c r="D148" s="211"/>
    </row>
    <row r="149" spans="1:5" x14ac:dyDescent="0.25">
      <c r="A149" s="19" t="s">
        <v>462</v>
      </c>
      <c r="B149" s="24" t="s">
        <v>42</v>
      </c>
      <c r="C149" s="18"/>
      <c r="D149" s="18"/>
    </row>
    <row r="150" spans="1:5" x14ac:dyDescent="0.25">
      <c r="A150" s="19" t="s">
        <v>463</v>
      </c>
      <c r="B150" s="24" t="s">
        <v>53</v>
      </c>
      <c r="C150" s="18"/>
      <c r="D150" s="18"/>
    </row>
    <row r="151" spans="1:5" x14ac:dyDescent="0.25">
      <c r="A151" s="19" t="s">
        <v>464</v>
      </c>
      <c r="B151" s="25" t="s">
        <v>200</v>
      </c>
      <c r="C151" s="18"/>
      <c r="D151" s="18"/>
    </row>
    <row r="152" spans="1:5" x14ac:dyDescent="0.25">
      <c r="A152" s="19" t="s">
        <v>465</v>
      </c>
      <c r="B152" s="25" t="s">
        <v>201</v>
      </c>
      <c r="C152" s="18"/>
      <c r="D152" s="18"/>
    </row>
    <row r="153" spans="1:5" x14ac:dyDescent="0.25">
      <c r="A153" s="19" t="s">
        <v>466</v>
      </c>
      <c r="B153" s="24" t="s">
        <v>54</v>
      </c>
      <c r="C153" s="18"/>
      <c r="D153" s="18"/>
    </row>
    <row r="154" spans="1:5" x14ac:dyDescent="0.25">
      <c r="A154" s="19" t="s">
        <v>467</v>
      </c>
      <c r="B154" s="25" t="s">
        <v>202</v>
      </c>
      <c r="C154" s="18"/>
      <c r="D154" s="18"/>
    </row>
    <row r="155" spans="1:5" ht="25.5" x14ac:dyDescent="0.25">
      <c r="A155" s="19" t="s">
        <v>468</v>
      </c>
      <c r="B155" s="25" t="s">
        <v>50</v>
      </c>
      <c r="C155" s="20"/>
      <c r="D155" s="20"/>
    </row>
    <row r="156" spans="1:5" s="33" customFormat="1" ht="25.5" x14ac:dyDescent="0.25">
      <c r="A156" s="19" t="s">
        <v>469</v>
      </c>
      <c r="B156" s="201" t="s">
        <v>203</v>
      </c>
      <c r="C156" s="20" t="s">
        <v>702</v>
      </c>
      <c r="D156" s="20"/>
      <c r="E156" s="107"/>
    </row>
    <row r="157" spans="1:5" s="33" customFormat="1" ht="25.5" x14ac:dyDescent="0.25">
      <c r="A157" s="19" t="s">
        <v>470</v>
      </c>
      <c r="B157" s="25" t="s">
        <v>55</v>
      </c>
      <c r="C157" s="20"/>
      <c r="D157" s="20"/>
      <c r="E157" s="107"/>
    </row>
    <row r="158" spans="1:5" s="33" customFormat="1" ht="39" thickBot="1" x14ac:dyDescent="0.3">
      <c r="A158" s="19" t="s">
        <v>471</v>
      </c>
      <c r="B158" s="201" t="s">
        <v>300</v>
      </c>
      <c r="C158" s="18" t="s">
        <v>704</v>
      </c>
      <c r="D158" s="18"/>
      <c r="E158" s="107"/>
    </row>
    <row r="159" spans="1:5" s="33" customFormat="1" x14ac:dyDescent="0.25">
      <c r="A159" s="22"/>
      <c r="B159" s="122" t="s">
        <v>33</v>
      </c>
      <c r="C159" s="218">
        <v>52201</v>
      </c>
      <c r="D159" s="218"/>
      <c r="E159" s="107"/>
    </row>
    <row r="160" spans="1:5" s="33" customFormat="1" x14ac:dyDescent="0.25">
      <c r="A160" s="11"/>
      <c r="B160" s="119" t="s">
        <v>34</v>
      </c>
      <c r="C160" s="214"/>
      <c r="D160" s="215"/>
      <c r="E160" s="107"/>
    </row>
    <row r="162" spans="1:5" s="33" customFormat="1" ht="38.25" x14ac:dyDescent="0.25">
      <c r="A162" s="8" t="s">
        <v>14</v>
      </c>
      <c r="B162" s="113" t="s">
        <v>15</v>
      </c>
      <c r="C162" s="10" t="s">
        <v>16</v>
      </c>
      <c r="D162" s="10" t="s">
        <v>17</v>
      </c>
      <c r="E162" s="107"/>
    </row>
    <row r="163" spans="1:5" s="33" customFormat="1" ht="15.75" x14ac:dyDescent="0.25">
      <c r="A163" s="79" t="s">
        <v>189</v>
      </c>
      <c r="B163" s="145" t="s">
        <v>149</v>
      </c>
      <c r="C163" s="235"/>
      <c r="D163" s="236"/>
      <c r="E163" s="107"/>
    </row>
    <row r="164" spans="1:5" s="33" customFormat="1" x14ac:dyDescent="0.25">
      <c r="A164" s="63"/>
      <c r="B164" s="123" t="s">
        <v>112</v>
      </c>
      <c r="C164" s="207">
        <v>1</v>
      </c>
      <c r="D164" s="208"/>
      <c r="E164" s="107"/>
    </row>
    <row r="165" spans="1:5" s="33" customFormat="1" x14ac:dyDescent="0.25">
      <c r="A165" s="15"/>
      <c r="B165" s="117" t="s">
        <v>19</v>
      </c>
      <c r="C165" s="229">
        <v>0</v>
      </c>
      <c r="D165" s="230"/>
      <c r="E165" s="107"/>
    </row>
    <row r="166" spans="1:5" s="33" customFormat="1" x14ac:dyDescent="0.25">
      <c r="A166" s="63"/>
      <c r="B166" s="123" t="s">
        <v>21</v>
      </c>
      <c r="C166" s="207"/>
      <c r="D166" s="208"/>
      <c r="E166" s="107"/>
    </row>
    <row r="167" spans="1:5" s="33" customFormat="1" x14ac:dyDescent="0.25">
      <c r="A167" s="63"/>
      <c r="B167" s="123" t="s">
        <v>22</v>
      </c>
      <c r="C167" s="207"/>
      <c r="D167" s="208"/>
      <c r="E167" s="107"/>
    </row>
    <row r="168" spans="1:5" s="33" customFormat="1" x14ac:dyDescent="0.25">
      <c r="A168" s="55"/>
      <c r="B168" s="209" t="s">
        <v>23</v>
      </c>
      <c r="C168" s="210"/>
      <c r="D168" s="211"/>
      <c r="E168" s="107"/>
    </row>
    <row r="169" spans="1:5" s="33" customFormat="1" x14ac:dyDescent="0.25">
      <c r="A169" s="66"/>
      <c r="B169" s="124" t="s">
        <v>150</v>
      </c>
      <c r="C169" s="81"/>
      <c r="D169" s="65"/>
      <c r="E169" s="107"/>
    </row>
    <row r="170" spans="1:5" s="33" customFormat="1" x14ac:dyDescent="0.25">
      <c r="A170" s="69"/>
      <c r="B170" s="209" t="s">
        <v>25</v>
      </c>
      <c r="C170" s="210"/>
      <c r="D170" s="211"/>
      <c r="E170" s="107"/>
    </row>
    <row r="171" spans="1:5" s="33" customFormat="1" ht="25.5" x14ac:dyDescent="0.25">
      <c r="A171" s="166" t="s">
        <v>472</v>
      </c>
      <c r="B171" s="70" t="s">
        <v>151</v>
      </c>
      <c r="C171" s="82"/>
      <c r="D171" s="65"/>
      <c r="E171" s="107"/>
    </row>
    <row r="172" spans="1:5" s="33" customFormat="1" x14ac:dyDescent="0.25">
      <c r="A172" s="166" t="s">
        <v>473</v>
      </c>
      <c r="B172" s="70" t="s">
        <v>152</v>
      </c>
      <c r="C172" s="82"/>
      <c r="D172" s="65"/>
      <c r="E172" s="107"/>
    </row>
    <row r="173" spans="1:5" s="33" customFormat="1" ht="25.5" x14ac:dyDescent="0.25">
      <c r="A173" s="166" t="s">
        <v>474</v>
      </c>
      <c r="B173" s="83" t="s">
        <v>239</v>
      </c>
      <c r="C173" s="82"/>
      <c r="D173" s="65"/>
      <c r="E173" s="107"/>
    </row>
    <row r="174" spans="1:5" s="33" customFormat="1" ht="25.5" x14ac:dyDescent="0.25">
      <c r="A174" s="166" t="s">
        <v>475</v>
      </c>
      <c r="B174" s="70" t="s">
        <v>240</v>
      </c>
      <c r="C174" s="82"/>
      <c r="D174" s="65"/>
      <c r="E174" s="107"/>
    </row>
    <row r="175" spans="1:5" s="33" customFormat="1" x14ac:dyDescent="0.25">
      <c r="A175" s="186" t="s">
        <v>476</v>
      </c>
      <c r="B175" s="85" t="s">
        <v>153</v>
      </c>
      <c r="C175" s="82"/>
      <c r="D175" s="65"/>
      <c r="E175" s="107"/>
    </row>
    <row r="176" spans="1:5" s="33" customFormat="1" x14ac:dyDescent="0.25">
      <c r="A176" s="87" t="s">
        <v>477</v>
      </c>
      <c r="B176" s="70" t="s">
        <v>241</v>
      </c>
      <c r="C176" s="82"/>
      <c r="D176" s="65"/>
      <c r="E176" s="107"/>
    </row>
    <row r="177" spans="1:5" s="33" customFormat="1" x14ac:dyDescent="0.25">
      <c r="A177" s="87" t="s">
        <v>478</v>
      </c>
      <c r="B177" s="70" t="s">
        <v>262</v>
      </c>
      <c r="C177" s="82"/>
      <c r="D177" s="65"/>
      <c r="E177" s="107"/>
    </row>
    <row r="178" spans="1:5" s="33" customFormat="1" x14ac:dyDescent="0.25">
      <c r="A178" s="87" t="s">
        <v>479</v>
      </c>
      <c r="B178" s="70" t="s">
        <v>263</v>
      </c>
      <c r="C178" s="82"/>
      <c r="D178" s="65"/>
      <c r="E178" s="107"/>
    </row>
    <row r="179" spans="1:5" s="33" customFormat="1" x14ac:dyDescent="0.25">
      <c r="A179" s="87" t="s">
        <v>480</v>
      </c>
      <c r="B179" s="70" t="s">
        <v>264</v>
      </c>
      <c r="C179" s="82"/>
      <c r="D179" s="65"/>
      <c r="E179" s="107"/>
    </row>
    <row r="180" spans="1:5" s="33" customFormat="1" ht="18" customHeight="1" x14ac:dyDescent="0.25">
      <c r="A180" s="87" t="s">
        <v>481</v>
      </c>
      <c r="B180" s="83" t="s">
        <v>242</v>
      </c>
      <c r="C180" s="82"/>
      <c r="D180" s="65"/>
      <c r="E180" s="107"/>
    </row>
    <row r="181" spans="1:5" s="33" customFormat="1" x14ac:dyDescent="0.25">
      <c r="A181" s="87" t="s">
        <v>482</v>
      </c>
      <c r="B181" s="125" t="s">
        <v>243</v>
      </c>
      <c r="C181" s="82"/>
      <c r="D181" s="65"/>
      <c r="E181" s="107"/>
    </row>
    <row r="182" spans="1:5" s="33" customFormat="1" x14ac:dyDescent="0.25">
      <c r="A182" s="87" t="s">
        <v>483</v>
      </c>
      <c r="B182" s="70" t="s">
        <v>154</v>
      </c>
      <c r="C182" s="82"/>
      <c r="D182" s="65"/>
      <c r="E182" s="107"/>
    </row>
    <row r="183" spans="1:5" s="33" customFormat="1" x14ac:dyDescent="0.25">
      <c r="A183" s="87" t="s">
        <v>484</v>
      </c>
      <c r="B183" s="70" t="s">
        <v>244</v>
      </c>
      <c r="C183" s="82"/>
      <c r="D183" s="65"/>
      <c r="E183" s="107"/>
    </row>
    <row r="184" spans="1:5" s="33" customFormat="1" x14ac:dyDescent="0.25">
      <c r="A184" s="87" t="s">
        <v>485</v>
      </c>
      <c r="B184" s="70" t="s">
        <v>245</v>
      </c>
      <c r="C184" s="82"/>
      <c r="D184" s="65"/>
      <c r="E184" s="107"/>
    </row>
    <row r="185" spans="1:5" s="33" customFormat="1" x14ac:dyDescent="0.25">
      <c r="A185" s="87" t="s">
        <v>486</v>
      </c>
      <c r="B185" s="70" t="s">
        <v>246</v>
      </c>
      <c r="C185" s="82"/>
      <c r="D185" s="65"/>
      <c r="E185" s="107"/>
    </row>
    <row r="186" spans="1:5" s="33" customFormat="1" x14ac:dyDescent="0.25">
      <c r="A186" s="87" t="s">
        <v>487</v>
      </c>
      <c r="B186" s="70" t="s">
        <v>247</v>
      </c>
      <c r="C186" s="82"/>
      <c r="D186" s="65"/>
      <c r="E186" s="107"/>
    </row>
    <row r="187" spans="1:5" s="33" customFormat="1" ht="25.5" x14ac:dyDescent="0.25">
      <c r="A187" s="87" t="s">
        <v>488</v>
      </c>
      <c r="B187" s="70" t="s">
        <v>155</v>
      </c>
      <c r="C187" s="82"/>
      <c r="D187" s="65"/>
      <c r="E187" s="107"/>
    </row>
    <row r="188" spans="1:5" s="33" customFormat="1" ht="25.5" x14ac:dyDescent="0.25">
      <c r="A188" s="87" t="s">
        <v>489</v>
      </c>
      <c r="B188" s="70" t="s">
        <v>248</v>
      </c>
      <c r="C188" s="82"/>
      <c r="D188" s="65"/>
      <c r="E188" s="107"/>
    </row>
    <row r="189" spans="1:5" s="33" customFormat="1" x14ac:dyDescent="0.25">
      <c r="A189" s="87" t="s">
        <v>490</v>
      </c>
      <c r="B189" s="70" t="s">
        <v>249</v>
      </c>
      <c r="C189" s="82"/>
      <c r="D189" s="65"/>
      <c r="E189" s="107"/>
    </row>
    <row r="190" spans="1:5" s="33" customFormat="1" x14ac:dyDescent="0.25">
      <c r="A190" s="86" t="s">
        <v>491</v>
      </c>
      <c r="B190" s="150" t="s">
        <v>250</v>
      </c>
      <c r="C190" s="82"/>
      <c r="D190" s="65"/>
      <c r="E190" s="107"/>
    </row>
    <row r="191" spans="1:5" s="33" customFormat="1" x14ac:dyDescent="0.25">
      <c r="A191" s="87" t="s">
        <v>492</v>
      </c>
      <c r="B191" s="70" t="s">
        <v>251</v>
      </c>
      <c r="C191" s="82"/>
      <c r="D191" s="65"/>
      <c r="E191" s="107"/>
    </row>
    <row r="192" spans="1:5" s="33" customFormat="1" x14ac:dyDescent="0.25">
      <c r="A192" s="87" t="s">
        <v>493</v>
      </c>
      <c r="B192" s="70" t="s">
        <v>252</v>
      </c>
      <c r="C192" s="82"/>
      <c r="D192" s="65"/>
      <c r="E192" s="107"/>
    </row>
    <row r="193" spans="1:5" s="33" customFormat="1" ht="25.5" x14ac:dyDescent="0.25">
      <c r="A193" s="87" t="s">
        <v>494</v>
      </c>
      <c r="B193" s="70" t="s">
        <v>253</v>
      </c>
      <c r="C193" s="82"/>
      <c r="D193" s="65"/>
      <c r="E193" s="107"/>
    </row>
    <row r="194" spans="1:5" s="33" customFormat="1" x14ac:dyDescent="0.25">
      <c r="A194" s="87" t="s">
        <v>495</v>
      </c>
      <c r="B194" s="70" t="s">
        <v>261</v>
      </c>
      <c r="C194" s="82"/>
      <c r="D194" s="65"/>
      <c r="E194" s="107"/>
    </row>
    <row r="195" spans="1:5" s="33" customFormat="1" x14ac:dyDescent="0.25">
      <c r="A195" s="193" t="s">
        <v>496</v>
      </c>
      <c r="B195" s="194" t="s">
        <v>254</v>
      </c>
      <c r="C195" s="82"/>
      <c r="D195" s="65"/>
      <c r="E195" s="107"/>
    </row>
    <row r="196" spans="1:5" s="33" customFormat="1" x14ac:dyDescent="0.25">
      <c r="A196" s="88" t="s">
        <v>497</v>
      </c>
      <c r="B196" s="85" t="s">
        <v>156</v>
      </c>
      <c r="C196" s="82"/>
      <c r="D196" s="65"/>
      <c r="E196" s="107"/>
    </row>
    <row r="197" spans="1:5" s="33" customFormat="1" x14ac:dyDescent="0.25">
      <c r="A197" s="89" t="s">
        <v>498</v>
      </c>
      <c r="B197" s="70" t="s">
        <v>255</v>
      </c>
      <c r="C197" s="82"/>
      <c r="D197" s="65"/>
      <c r="E197" s="107"/>
    </row>
    <row r="198" spans="1:5" s="33" customFormat="1" x14ac:dyDescent="0.25">
      <c r="A198" s="89" t="s">
        <v>499</v>
      </c>
      <c r="B198" s="70" t="s">
        <v>256</v>
      </c>
      <c r="C198" s="82"/>
      <c r="D198" s="65"/>
      <c r="E198" s="107"/>
    </row>
    <row r="199" spans="1:5" s="33" customFormat="1" x14ac:dyDescent="0.25">
      <c r="A199" s="89" t="s">
        <v>500</v>
      </c>
      <c r="B199" s="70" t="s">
        <v>257</v>
      </c>
      <c r="C199" s="82"/>
      <c r="D199" s="65"/>
      <c r="E199" s="107"/>
    </row>
    <row r="200" spans="1:5" s="33" customFormat="1" ht="38.25" x14ac:dyDescent="0.25">
      <c r="A200" s="89" t="s">
        <v>501</v>
      </c>
      <c r="B200" s="70" t="s">
        <v>258</v>
      </c>
      <c r="C200" s="82"/>
      <c r="D200" s="65"/>
      <c r="E200" s="107"/>
    </row>
    <row r="201" spans="1:5" s="33" customFormat="1" ht="25.5" x14ac:dyDescent="0.25">
      <c r="A201" s="89" t="s">
        <v>502</v>
      </c>
      <c r="B201" s="70" t="s">
        <v>259</v>
      </c>
      <c r="C201" s="82"/>
      <c r="D201" s="65"/>
      <c r="E201" s="107"/>
    </row>
    <row r="202" spans="1:5" s="33" customFormat="1" x14ac:dyDescent="0.25">
      <c r="A202" s="89" t="s">
        <v>503</v>
      </c>
      <c r="B202" s="70" t="s">
        <v>260</v>
      </c>
      <c r="C202" s="82"/>
      <c r="D202" s="65"/>
      <c r="E202" s="107"/>
    </row>
    <row r="203" spans="1:5" s="33" customFormat="1" ht="15.75" thickBot="1" x14ac:dyDescent="0.3">
      <c r="A203" s="193" t="s">
        <v>504</v>
      </c>
      <c r="B203" s="195" t="s">
        <v>238</v>
      </c>
      <c r="C203" s="82"/>
      <c r="D203" s="65"/>
      <c r="E203" s="107"/>
    </row>
    <row r="204" spans="1:5" s="33" customFormat="1" x14ac:dyDescent="0.25">
      <c r="A204" s="22"/>
      <c r="B204" s="122" t="s">
        <v>33</v>
      </c>
      <c r="C204" s="218">
        <v>52201</v>
      </c>
      <c r="D204" s="218"/>
      <c r="E204" s="107"/>
    </row>
    <row r="205" spans="1:5" s="33" customFormat="1" x14ac:dyDescent="0.25">
      <c r="A205" s="11"/>
      <c r="B205" s="119" t="s">
        <v>34</v>
      </c>
      <c r="C205" s="214"/>
      <c r="D205" s="215"/>
      <c r="E205" s="107"/>
    </row>
    <row r="206" spans="1:5" s="33" customFormat="1" x14ac:dyDescent="0.25">
      <c r="A206" s="6"/>
      <c r="B206" s="115"/>
      <c r="C206" s="39"/>
      <c r="D206" s="39"/>
      <c r="E206" s="107"/>
    </row>
    <row r="207" spans="1:5" s="33" customFormat="1" ht="38.25" x14ac:dyDescent="0.25">
      <c r="A207" s="8" t="s">
        <v>14</v>
      </c>
      <c r="B207" s="113" t="s">
        <v>15</v>
      </c>
      <c r="C207" s="10" t="s">
        <v>16</v>
      </c>
      <c r="D207" s="10" t="s">
        <v>17</v>
      </c>
      <c r="E207" s="107"/>
    </row>
    <row r="208" spans="1:5" s="33" customFormat="1" x14ac:dyDescent="0.25">
      <c r="A208" s="112" t="s">
        <v>29</v>
      </c>
      <c r="B208" s="126" t="s">
        <v>126</v>
      </c>
      <c r="C208" s="243"/>
      <c r="D208" s="244"/>
      <c r="E208" s="107"/>
    </row>
    <row r="209" spans="1:5" s="33" customFormat="1" x14ac:dyDescent="0.25">
      <c r="A209" s="63"/>
      <c r="B209" s="123" t="s">
        <v>212</v>
      </c>
      <c r="C209" s="207">
        <v>2</v>
      </c>
      <c r="D209" s="208"/>
      <c r="E209" s="107"/>
    </row>
    <row r="210" spans="1:5" s="33" customFormat="1" x14ac:dyDescent="0.25">
      <c r="A210" s="11"/>
      <c r="B210" s="116" t="s">
        <v>19</v>
      </c>
      <c r="C210" s="245">
        <f>SUMPRODUCT(C254:C260,D254:D260)</f>
        <v>0</v>
      </c>
      <c r="D210" s="246"/>
      <c r="E210" s="107"/>
    </row>
    <row r="211" spans="1:5" s="33" customFormat="1" x14ac:dyDescent="0.25">
      <c r="A211" s="13"/>
      <c r="B211" s="117" t="s">
        <v>20</v>
      </c>
      <c r="C211" s="241">
        <f>C210*C209</f>
        <v>0</v>
      </c>
      <c r="D211" s="242"/>
      <c r="E211" s="107"/>
    </row>
    <row r="212" spans="1:5" s="33" customFormat="1" x14ac:dyDescent="0.25">
      <c r="A212" s="63"/>
      <c r="B212" s="123" t="s">
        <v>21</v>
      </c>
      <c r="C212" s="207"/>
      <c r="D212" s="208"/>
      <c r="E212" s="107"/>
    </row>
    <row r="213" spans="1:5" s="33" customFormat="1" x14ac:dyDescent="0.25">
      <c r="A213" s="63"/>
      <c r="B213" s="123" t="s">
        <v>22</v>
      </c>
      <c r="C213" s="207"/>
      <c r="D213" s="208"/>
      <c r="E213" s="107"/>
    </row>
    <row r="214" spans="1:5" s="33" customFormat="1" x14ac:dyDescent="0.25">
      <c r="A214" s="55"/>
      <c r="B214" s="209" t="s">
        <v>23</v>
      </c>
      <c r="C214" s="210"/>
      <c r="D214" s="211"/>
      <c r="E214" s="107"/>
    </row>
    <row r="215" spans="1:5" s="33" customFormat="1" ht="25.5" x14ac:dyDescent="0.25">
      <c r="A215" s="66"/>
      <c r="B215" s="127" t="s">
        <v>127</v>
      </c>
      <c r="C215" s="68"/>
      <c r="D215" s="65"/>
      <c r="E215" s="107"/>
    </row>
    <row r="216" spans="1:5" s="33" customFormat="1" x14ac:dyDescent="0.25">
      <c r="A216" s="69"/>
      <c r="B216" s="209" t="s">
        <v>25</v>
      </c>
      <c r="C216" s="210"/>
      <c r="D216" s="211"/>
      <c r="E216" s="107"/>
    </row>
    <row r="217" spans="1:5" s="33" customFormat="1" ht="25.5" x14ac:dyDescent="0.25">
      <c r="A217" s="166" t="s">
        <v>505</v>
      </c>
      <c r="B217" s="70" t="s">
        <v>127</v>
      </c>
      <c r="C217" s="71"/>
      <c r="D217" s="65"/>
      <c r="E217" s="107"/>
    </row>
    <row r="218" spans="1:5" s="33" customFormat="1" ht="25.5" x14ac:dyDescent="0.25">
      <c r="A218" s="166" t="s">
        <v>506</v>
      </c>
      <c r="B218" s="70" t="s">
        <v>128</v>
      </c>
      <c r="C218" s="71"/>
      <c r="D218" s="65"/>
      <c r="E218" s="107"/>
    </row>
    <row r="219" spans="1:5" s="33" customFormat="1" x14ac:dyDescent="0.25">
      <c r="A219" s="166" t="s">
        <v>507</v>
      </c>
      <c r="B219" s="125" t="s">
        <v>129</v>
      </c>
      <c r="C219" s="71"/>
      <c r="D219" s="65"/>
      <c r="E219" s="107"/>
    </row>
    <row r="220" spans="1:5" s="33" customFormat="1" x14ac:dyDescent="0.25">
      <c r="A220" s="166" t="s">
        <v>508</v>
      </c>
      <c r="B220" s="125" t="s">
        <v>130</v>
      </c>
      <c r="C220" s="71"/>
      <c r="D220" s="65"/>
      <c r="E220" s="107"/>
    </row>
    <row r="221" spans="1:5" s="33" customFormat="1" ht="45" x14ac:dyDescent="0.25">
      <c r="A221" s="188" t="s">
        <v>509</v>
      </c>
      <c r="B221" s="197" t="s">
        <v>131</v>
      </c>
      <c r="C221" s="202" t="s">
        <v>694</v>
      </c>
      <c r="D221" s="62"/>
    </row>
    <row r="222" spans="1:5" s="33" customFormat="1" x14ac:dyDescent="0.25">
      <c r="A222" s="199" t="s">
        <v>570</v>
      </c>
      <c r="B222" s="198" t="s">
        <v>265</v>
      </c>
      <c r="C222" s="96"/>
      <c r="D222" s="62"/>
    </row>
    <row r="223" spans="1:5" s="33" customFormat="1" x14ac:dyDescent="0.25">
      <c r="A223" s="199" t="s">
        <v>571</v>
      </c>
      <c r="B223" s="198" t="s">
        <v>266</v>
      </c>
      <c r="C223" s="96"/>
      <c r="D223" s="62"/>
    </row>
    <row r="224" spans="1:5" s="33" customFormat="1" x14ac:dyDescent="0.25">
      <c r="A224" s="199" t="s">
        <v>572</v>
      </c>
      <c r="B224" s="198" t="s">
        <v>267</v>
      </c>
      <c r="C224" s="96"/>
      <c r="D224" s="62"/>
    </row>
    <row r="225" spans="1:4" s="33" customFormat="1" x14ac:dyDescent="0.25">
      <c r="A225" s="199" t="s">
        <v>573</v>
      </c>
      <c r="B225" s="198" t="s">
        <v>268</v>
      </c>
      <c r="C225" s="96"/>
      <c r="D225" s="62"/>
    </row>
    <row r="226" spans="1:4" s="33" customFormat="1" x14ac:dyDescent="0.25">
      <c r="A226" s="199" t="s">
        <v>574</v>
      </c>
      <c r="B226" s="198" t="s">
        <v>269</v>
      </c>
      <c r="C226" s="96"/>
      <c r="D226" s="62"/>
    </row>
    <row r="227" spans="1:4" s="33" customFormat="1" x14ac:dyDescent="0.25">
      <c r="A227" s="166" t="s">
        <v>510</v>
      </c>
      <c r="B227" s="125" t="s">
        <v>270</v>
      </c>
      <c r="C227" s="96"/>
      <c r="D227" s="62"/>
    </row>
    <row r="228" spans="1:4" s="33" customFormat="1" x14ac:dyDescent="0.25">
      <c r="A228" s="166" t="s">
        <v>511</v>
      </c>
      <c r="B228" s="125" t="s">
        <v>271</v>
      </c>
      <c r="C228" s="96"/>
      <c r="D228" s="62"/>
    </row>
    <row r="229" spans="1:4" s="33" customFormat="1" x14ac:dyDescent="0.25">
      <c r="A229" s="166" t="s">
        <v>512</v>
      </c>
      <c r="B229" s="125" t="s">
        <v>272</v>
      </c>
      <c r="C229" s="96"/>
      <c r="D229" s="62"/>
    </row>
    <row r="230" spans="1:4" s="33" customFormat="1" x14ac:dyDescent="0.25">
      <c r="A230" s="166" t="s">
        <v>513</v>
      </c>
      <c r="B230" s="125" t="s">
        <v>273</v>
      </c>
      <c r="C230" s="96"/>
      <c r="D230" s="62"/>
    </row>
    <row r="231" spans="1:4" s="33" customFormat="1" ht="25.5" x14ac:dyDescent="0.25">
      <c r="A231" s="166" t="s">
        <v>514</v>
      </c>
      <c r="B231" s="70" t="s">
        <v>132</v>
      </c>
      <c r="C231" s="96"/>
      <c r="D231" s="62"/>
    </row>
    <row r="232" spans="1:4" s="33" customFormat="1" x14ac:dyDescent="0.25">
      <c r="A232" s="166" t="s">
        <v>515</v>
      </c>
      <c r="B232" s="125" t="s">
        <v>274</v>
      </c>
      <c r="C232" s="96"/>
      <c r="D232" s="62"/>
    </row>
    <row r="233" spans="1:4" s="33" customFormat="1" x14ac:dyDescent="0.25">
      <c r="A233" s="166" t="s">
        <v>516</v>
      </c>
      <c r="B233" s="125" t="s">
        <v>275</v>
      </c>
      <c r="C233" s="96"/>
      <c r="D233" s="62"/>
    </row>
    <row r="234" spans="1:4" s="33" customFormat="1" x14ac:dyDescent="0.25">
      <c r="A234" s="166" t="s">
        <v>517</v>
      </c>
      <c r="B234" s="125" t="s">
        <v>276</v>
      </c>
      <c r="C234" s="96"/>
      <c r="D234" s="62"/>
    </row>
    <row r="235" spans="1:4" s="33" customFormat="1" x14ac:dyDescent="0.25">
      <c r="A235" s="166" t="s">
        <v>518</v>
      </c>
      <c r="B235" s="125" t="s">
        <v>277</v>
      </c>
      <c r="C235" s="96"/>
      <c r="D235" s="62"/>
    </row>
    <row r="236" spans="1:4" s="33" customFormat="1" x14ac:dyDescent="0.25">
      <c r="A236" s="166" t="s">
        <v>519</v>
      </c>
      <c r="B236" s="125" t="s">
        <v>278</v>
      </c>
      <c r="C236" s="96"/>
      <c r="D236" s="62"/>
    </row>
    <row r="237" spans="1:4" s="33" customFormat="1" x14ac:dyDescent="0.25">
      <c r="A237" s="166" t="s">
        <v>520</v>
      </c>
      <c r="B237" s="125" t="s">
        <v>279</v>
      </c>
      <c r="C237" s="96"/>
      <c r="D237" s="62"/>
    </row>
    <row r="238" spans="1:4" s="33" customFormat="1" x14ac:dyDescent="0.25">
      <c r="A238" s="166" t="s">
        <v>521</v>
      </c>
      <c r="B238" s="125" t="s">
        <v>280</v>
      </c>
      <c r="C238" s="96"/>
      <c r="D238" s="62"/>
    </row>
    <row r="239" spans="1:4" s="33" customFormat="1" x14ac:dyDescent="0.25">
      <c r="A239" s="166" t="s">
        <v>522</v>
      </c>
      <c r="B239" s="125" t="s">
        <v>281</v>
      </c>
      <c r="C239" s="96"/>
      <c r="D239" s="62"/>
    </row>
    <row r="240" spans="1:4" s="33" customFormat="1" x14ac:dyDescent="0.25">
      <c r="A240" s="166" t="s">
        <v>523</v>
      </c>
      <c r="B240" s="125" t="s">
        <v>282</v>
      </c>
      <c r="C240" s="96"/>
      <c r="D240" s="62"/>
    </row>
    <row r="241" spans="1:5" s="33" customFormat="1" x14ac:dyDescent="0.25">
      <c r="A241" s="166" t="s">
        <v>524</v>
      </c>
      <c r="B241" s="125" t="s">
        <v>283</v>
      </c>
      <c r="C241" s="96"/>
      <c r="D241" s="62"/>
    </row>
    <row r="242" spans="1:5" s="33" customFormat="1" x14ac:dyDescent="0.25">
      <c r="A242" s="166" t="s">
        <v>525</v>
      </c>
      <c r="B242" s="125" t="s">
        <v>284</v>
      </c>
      <c r="C242" s="96"/>
      <c r="D242" s="62"/>
    </row>
    <row r="243" spans="1:5" s="33" customFormat="1" x14ac:dyDescent="0.25">
      <c r="A243" s="166" t="s">
        <v>526</v>
      </c>
      <c r="B243" s="125" t="s">
        <v>133</v>
      </c>
      <c r="C243" s="96"/>
      <c r="D243" s="62"/>
    </row>
    <row r="244" spans="1:5" s="33" customFormat="1" x14ac:dyDescent="0.25">
      <c r="A244" s="166" t="s">
        <v>527</v>
      </c>
      <c r="B244" s="125" t="s">
        <v>134</v>
      </c>
      <c r="C244" s="96"/>
      <c r="D244" s="62"/>
    </row>
    <row r="245" spans="1:5" s="33" customFormat="1" ht="25.5" x14ac:dyDescent="0.25">
      <c r="A245" s="166" t="s">
        <v>528</v>
      </c>
      <c r="B245" s="70" t="s">
        <v>285</v>
      </c>
      <c r="C245" s="96"/>
      <c r="D245" s="62"/>
    </row>
    <row r="246" spans="1:5" s="33" customFormat="1" x14ac:dyDescent="0.25">
      <c r="A246" s="166" t="s">
        <v>529</v>
      </c>
      <c r="B246" s="125" t="s">
        <v>135</v>
      </c>
      <c r="C246" s="96"/>
      <c r="D246" s="62"/>
    </row>
    <row r="247" spans="1:5" s="33" customFormat="1" x14ac:dyDescent="0.25">
      <c r="A247" s="166" t="s">
        <v>530</v>
      </c>
      <c r="B247" s="125" t="s">
        <v>286</v>
      </c>
      <c r="C247" s="96"/>
      <c r="D247" s="62"/>
    </row>
    <row r="248" spans="1:5" s="33" customFormat="1" x14ac:dyDescent="0.25">
      <c r="A248" s="166" t="s">
        <v>531</v>
      </c>
      <c r="B248" s="125" t="s">
        <v>287</v>
      </c>
      <c r="C248" s="96"/>
      <c r="D248" s="62"/>
    </row>
    <row r="249" spans="1:5" s="33" customFormat="1" x14ac:dyDescent="0.25">
      <c r="A249" s="166" t="s">
        <v>532</v>
      </c>
      <c r="B249" s="125" t="s">
        <v>288</v>
      </c>
      <c r="C249" s="96"/>
      <c r="D249" s="62"/>
    </row>
    <row r="250" spans="1:5" s="33" customFormat="1" x14ac:dyDescent="0.25">
      <c r="A250" s="166" t="s">
        <v>533</v>
      </c>
      <c r="B250" s="125" t="s">
        <v>289</v>
      </c>
      <c r="C250" s="96"/>
      <c r="D250" s="62"/>
    </row>
    <row r="251" spans="1:5" s="33" customFormat="1" x14ac:dyDescent="0.25">
      <c r="A251" s="166" t="s">
        <v>534</v>
      </c>
      <c r="B251" s="125" t="s">
        <v>290</v>
      </c>
      <c r="C251" s="96"/>
      <c r="D251" s="62"/>
    </row>
    <row r="252" spans="1:5" s="33" customFormat="1" ht="45" x14ac:dyDescent="0.25">
      <c r="A252" s="166" t="s">
        <v>535</v>
      </c>
      <c r="B252" s="195" t="s">
        <v>291</v>
      </c>
      <c r="C252" s="202" t="s">
        <v>691</v>
      </c>
      <c r="D252" s="62"/>
    </row>
    <row r="253" spans="1:5" s="33" customFormat="1" ht="27" x14ac:dyDescent="0.25">
      <c r="A253" s="72"/>
      <c r="B253" s="141" t="s">
        <v>136</v>
      </c>
      <c r="C253" s="106" t="s">
        <v>112</v>
      </c>
      <c r="D253" s="106" t="s">
        <v>157</v>
      </c>
      <c r="E253" s="107"/>
    </row>
    <row r="254" spans="1:5" s="33" customFormat="1" x14ac:dyDescent="0.25">
      <c r="A254" s="166" t="s">
        <v>536</v>
      </c>
      <c r="B254" s="70" t="s">
        <v>137</v>
      </c>
      <c r="C254" s="73">
        <v>1</v>
      </c>
      <c r="D254" s="65"/>
      <c r="E254" s="107"/>
    </row>
    <row r="255" spans="1:5" s="33" customFormat="1" x14ac:dyDescent="0.25">
      <c r="A255" s="166" t="s">
        <v>537</v>
      </c>
      <c r="B255" s="125" t="s">
        <v>138</v>
      </c>
      <c r="C255" s="73">
        <v>1</v>
      </c>
      <c r="D255" s="65"/>
      <c r="E255" s="107"/>
    </row>
    <row r="256" spans="1:5" s="33" customFormat="1" x14ac:dyDescent="0.25">
      <c r="A256" s="166" t="s">
        <v>538</v>
      </c>
      <c r="B256" s="70" t="s">
        <v>139</v>
      </c>
      <c r="C256" s="73">
        <v>1</v>
      </c>
      <c r="D256" s="65"/>
      <c r="E256" s="107"/>
    </row>
    <row r="257" spans="1:5" s="33" customFormat="1" x14ac:dyDescent="0.25">
      <c r="A257" s="166" t="s">
        <v>539</v>
      </c>
      <c r="B257" s="70" t="s">
        <v>140</v>
      </c>
      <c r="C257" s="73">
        <v>1</v>
      </c>
      <c r="D257" s="65"/>
      <c r="E257" s="107"/>
    </row>
    <row r="258" spans="1:5" s="33" customFormat="1" x14ac:dyDescent="0.25">
      <c r="A258" s="166" t="s">
        <v>540</v>
      </c>
      <c r="B258" s="70" t="s">
        <v>141</v>
      </c>
      <c r="C258" s="73">
        <v>1</v>
      </c>
      <c r="D258" s="65"/>
      <c r="E258" s="107"/>
    </row>
    <row r="259" spans="1:5" s="33" customFormat="1" x14ac:dyDescent="0.25">
      <c r="A259" s="166" t="s">
        <v>541</v>
      </c>
      <c r="B259" s="70" t="s">
        <v>142</v>
      </c>
      <c r="C259" s="73">
        <v>1</v>
      </c>
      <c r="D259" s="65"/>
      <c r="E259" s="107"/>
    </row>
    <row r="260" spans="1:5" s="33" customFormat="1" ht="15.75" thickBot="1" x14ac:dyDescent="0.3">
      <c r="A260" s="166" t="s">
        <v>542</v>
      </c>
      <c r="B260" s="70" t="s">
        <v>143</v>
      </c>
      <c r="C260" s="73">
        <v>1</v>
      </c>
      <c r="D260" s="65"/>
      <c r="E260" s="107"/>
    </row>
    <row r="261" spans="1:5" s="33" customFormat="1" x14ac:dyDescent="0.25">
      <c r="A261" s="22"/>
      <c r="B261" s="122" t="s">
        <v>33</v>
      </c>
      <c r="C261" s="218">
        <v>52201</v>
      </c>
      <c r="D261" s="218"/>
      <c r="E261" s="107"/>
    </row>
    <row r="262" spans="1:5" s="33" customFormat="1" x14ac:dyDescent="0.25">
      <c r="A262" s="11"/>
      <c r="B262" s="119" t="s">
        <v>34</v>
      </c>
      <c r="C262" s="214"/>
      <c r="D262" s="215"/>
      <c r="E262" s="107"/>
    </row>
    <row r="263" spans="1:5" s="33" customFormat="1" x14ac:dyDescent="0.25">
      <c r="A263" s="28"/>
      <c r="B263" s="120"/>
      <c r="C263" s="30"/>
      <c r="D263" s="30"/>
      <c r="E263" s="107"/>
    </row>
    <row r="264" spans="1:5" s="33" customFormat="1" ht="38.25" x14ac:dyDescent="0.25">
      <c r="A264" s="8" t="s">
        <v>14</v>
      </c>
      <c r="B264" s="113" t="s">
        <v>15</v>
      </c>
      <c r="C264" s="10" t="s">
        <v>16</v>
      </c>
      <c r="D264" s="10" t="s">
        <v>17</v>
      </c>
      <c r="E264" s="107"/>
    </row>
    <row r="265" spans="1:5" s="33" customFormat="1" x14ac:dyDescent="0.25">
      <c r="A265" s="112" t="s">
        <v>30</v>
      </c>
      <c r="B265" s="126" t="s">
        <v>144</v>
      </c>
      <c r="C265" s="243"/>
      <c r="D265" s="244"/>
      <c r="E265" s="107"/>
    </row>
    <row r="266" spans="1:5" s="33" customFormat="1" x14ac:dyDescent="0.25">
      <c r="A266" s="153"/>
      <c r="B266" s="123" t="s">
        <v>112</v>
      </c>
      <c r="C266" s="207">
        <v>1</v>
      </c>
      <c r="D266" s="208"/>
      <c r="E266" s="107"/>
    </row>
    <row r="267" spans="1:5" s="33" customFormat="1" x14ac:dyDescent="0.25">
      <c r="A267" s="15"/>
      <c r="B267" s="117" t="s">
        <v>19</v>
      </c>
      <c r="C267" s="229">
        <v>0</v>
      </c>
      <c r="D267" s="230"/>
      <c r="E267" s="107"/>
    </row>
    <row r="268" spans="1:5" s="33" customFormat="1" x14ac:dyDescent="0.25">
      <c r="A268" s="153"/>
      <c r="B268" s="123" t="s">
        <v>21</v>
      </c>
      <c r="C268" s="207"/>
      <c r="D268" s="208"/>
      <c r="E268" s="107"/>
    </row>
    <row r="269" spans="1:5" s="33" customFormat="1" x14ac:dyDescent="0.25">
      <c r="A269" s="153"/>
      <c r="B269" s="123" t="s">
        <v>22</v>
      </c>
      <c r="C269" s="207"/>
      <c r="D269" s="208"/>
      <c r="E269" s="107"/>
    </row>
    <row r="270" spans="1:5" s="33" customFormat="1" x14ac:dyDescent="0.25">
      <c r="A270" s="75"/>
      <c r="B270" s="209" t="s">
        <v>23</v>
      </c>
      <c r="C270" s="210"/>
      <c r="D270" s="211"/>
      <c r="E270" s="107"/>
    </row>
    <row r="271" spans="1:5" s="33" customFormat="1" ht="25.5" x14ac:dyDescent="0.25">
      <c r="A271" s="57"/>
      <c r="B271" s="127" t="s">
        <v>145</v>
      </c>
      <c r="C271" s="76"/>
      <c r="D271" s="65"/>
      <c r="E271" s="107"/>
    </row>
    <row r="272" spans="1:5" s="33" customFormat="1" x14ac:dyDescent="0.25">
      <c r="A272" s="75"/>
      <c r="B272" s="209" t="s">
        <v>25</v>
      </c>
      <c r="C272" s="210"/>
      <c r="D272" s="211"/>
      <c r="E272" s="107"/>
    </row>
    <row r="273" spans="1:5" s="33" customFormat="1" x14ac:dyDescent="0.25">
      <c r="A273" s="153" t="s">
        <v>543</v>
      </c>
      <c r="B273" s="124" t="s">
        <v>146</v>
      </c>
      <c r="C273" s="76"/>
      <c r="D273" s="65"/>
      <c r="E273" s="107"/>
    </row>
    <row r="274" spans="1:5" s="33" customFormat="1" x14ac:dyDescent="0.25">
      <c r="A274" s="153" t="s">
        <v>544</v>
      </c>
      <c r="B274" s="125" t="s">
        <v>147</v>
      </c>
      <c r="C274" s="76"/>
      <c r="D274" s="65"/>
      <c r="E274" s="107"/>
    </row>
    <row r="275" spans="1:5" s="33" customFormat="1" ht="38.25" x14ac:dyDescent="0.25">
      <c r="A275" s="187" t="s">
        <v>545</v>
      </c>
      <c r="B275" s="203" t="s">
        <v>131</v>
      </c>
      <c r="C275" s="77" t="s">
        <v>705</v>
      </c>
      <c r="D275" s="65"/>
      <c r="E275" s="107"/>
    </row>
    <row r="276" spans="1:5" s="33" customFormat="1" x14ac:dyDescent="0.25">
      <c r="A276" s="195" t="s">
        <v>546</v>
      </c>
      <c r="B276" s="195" t="s">
        <v>293</v>
      </c>
      <c r="C276" s="76"/>
      <c r="D276" s="65"/>
      <c r="E276" s="107"/>
    </row>
    <row r="277" spans="1:5" s="33" customFormat="1" x14ac:dyDescent="0.25">
      <c r="A277" s="195" t="s">
        <v>547</v>
      </c>
      <c r="B277" s="195" t="s">
        <v>148</v>
      </c>
      <c r="C277" s="76"/>
      <c r="D277" s="65"/>
      <c r="E277" s="107"/>
    </row>
    <row r="278" spans="1:5" s="33" customFormat="1" x14ac:dyDescent="0.25">
      <c r="A278" s="195" t="s">
        <v>548</v>
      </c>
      <c r="B278" s="195" t="s">
        <v>292</v>
      </c>
      <c r="C278" s="76"/>
      <c r="D278" s="65"/>
      <c r="E278" s="107"/>
    </row>
    <row r="279" spans="1:5" s="33" customFormat="1" x14ac:dyDescent="0.25">
      <c r="A279" s="153" t="s">
        <v>549</v>
      </c>
      <c r="B279" s="125" t="s">
        <v>294</v>
      </c>
      <c r="C279" s="76"/>
      <c r="D279" s="65"/>
      <c r="E279" s="107"/>
    </row>
    <row r="280" spans="1:5" s="33" customFormat="1" x14ac:dyDescent="0.25">
      <c r="A280" s="153" t="s">
        <v>550</v>
      </c>
      <c r="B280" s="125" t="s">
        <v>272</v>
      </c>
      <c r="C280" s="76"/>
      <c r="D280" s="65"/>
      <c r="E280" s="107"/>
    </row>
    <row r="281" spans="1:5" s="33" customFormat="1" x14ac:dyDescent="0.25">
      <c r="A281" s="153" t="s">
        <v>551</v>
      </c>
      <c r="B281" s="125" t="s">
        <v>273</v>
      </c>
      <c r="C281" s="76"/>
      <c r="D281" s="65"/>
      <c r="E281" s="107"/>
    </row>
    <row r="282" spans="1:5" s="33" customFormat="1" ht="25.5" x14ac:dyDescent="0.25">
      <c r="A282" s="153" t="s">
        <v>552</v>
      </c>
      <c r="B282" s="70" t="s">
        <v>132</v>
      </c>
      <c r="C282" s="76"/>
      <c r="D282" s="65"/>
      <c r="E282" s="107"/>
    </row>
    <row r="283" spans="1:5" s="33" customFormat="1" x14ac:dyDescent="0.25">
      <c r="A283" s="153" t="s">
        <v>553</v>
      </c>
      <c r="B283" s="125" t="s">
        <v>274</v>
      </c>
      <c r="C283" s="76"/>
      <c r="D283" s="65"/>
      <c r="E283" s="107"/>
    </row>
    <row r="284" spans="1:5" s="33" customFormat="1" x14ac:dyDescent="0.25">
      <c r="A284" s="153" t="s">
        <v>554</v>
      </c>
      <c r="B284" s="125" t="s">
        <v>275</v>
      </c>
      <c r="C284" s="76"/>
      <c r="D284" s="65"/>
      <c r="E284" s="107"/>
    </row>
    <row r="285" spans="1:5" s="33" customFormat="1" x14ac:dyDescent="0.25">
      <c r="A285" s="153" t="s">
        <v>555</v>
      </c>
      <c r="B285" s="125" t="s">
        <v>284</v>
      </c>
      <c r="C285" s="76"/>
      <c r="D285" s="65"/>
      <c r="E285" s="107"/>
    </row>
    <row r="286" spans="1:5" s="33" customFormat="1" x14ac:dyDescent="0.25">
      <c r="A286" s="153" t="s">
        <v>556</v>
      </c>
      <c r="B286" s="125" t="s">
        <v>133</v>
      </c>
      <c r="C286" s="76"/>
      <c r="D286" s="65"/>
      <c r="E286" s="107"/>
    </row>
    <row r="287" spans="1:5" s="33" customFormat="1" x14ac:dyDescent="0.25">
      <c r="A287" s="153" t="s">
        <v>557</v>
      </c>
      <c r="B287" s="125" t="s">
        <v>134</v>
      </c>
      <c r="C287" s="76"/>
      <c r="D287" s="65"/>
      <c r="E287" s="107"/>
    </row>
    <row r="288" spans="1:5" s="33" customFormat="1" x14ac:dyDescent="0.25">
      <c r="A288" s="153" t="s">
        <v>558</v>
      </c>
      <c r="B288" s="125" t="s">
        <v>295</v>
      </c>
      <c r="C288" s="76"/>
      <c r="D288" s="65"/>
      <c r="E288" s="107"/>
    </row>
    <row r="289" spans="1:5" s="33" customFormat="1" x14ac:dyDescent="0.25">
      <c r="A289" s="153" t="s">
        <v>559</v>
      </c>
      <c r="B289" s="125" t="s">
        <v>296</v>
      </c>
      <c r="C289" s="76"/>
      <c r="D289" s="65"/>
      <c r="E289" s="107"/>
    </row>
    <row r="290" spans="1:5" s="33" customFormat="1" x14ac:dyDescent="0.25">
      <c r="A290" s="153" t="s">
        <v>560</v>
      </c>
      <c r="B290" s="125" t="s">
        <v>297</v>
      </c>
      <c r="C290" s="76"/>
      <c r="D290" s="65"/>
      <c r="E290" s="107"/>
    </row>
    <row r="291" spans="1:5" s="33" customFormat="1" ht="25.5" x14ac:dyDescent="0.25">
      <c r="A291" s="153" t="s">
        <v>561</v>
      </c>
      <c r="B291" s="195" t="s">
        <v>706</v>
      </c>
      <c r="C291" s="77" t="s">
        <v>691</v>
      </c>
      <c r="D291" s="65"/>
      <c r="E291" s="107"/>
    </row>
    <row r="292" spans="1:5" s="33" customFormat="1" ht="25.5" x14ac:dyDescent="0.25">
      <c r="A292" s="153" t="s">
        <v>562</v>
      </c>
      <c r="B292" s="70" t="s">
        <v>298</v>
      </c>
      <c r="C292" s="76"/>
      <c r="D292" s="65"/>
      <c r="E292" s="107"/>
    </row>
    <row r="293" spans="1:5" s="33" customFormat="1" x14ac:dyDescent="0.25">
      <c r="A293" s="153" t="s">
        <v>563</v>
      </c>
      <c r="B293" s="125" t="s">
        <v>299</v>
      </c>
      <c r="C293" s="76"/>
      <c r="D293" s="65"/>
      <c r="E293" s="107"/>
    </row>
    <row r="294" spans="1:5" s="33" customFormat="1" ht="27" x14ac:dyDescent="0.25">
      <c r="A294" s="75"/>
      <c r="B294" s="141" t="s">
        <v>136</v>
      </c>
      <c r="C294" s="106" t="s">
        <v>112</v>
      </c>
      <c r="D294" s="106" t="s">
        <v>157</v>
      </c>
      <c r="E294" s="107"/>
    </row>
    <row r="295" spans="1:5" s="33" customFormat="1" x14ac:dyDescent="0.25">
      <c r="A295" s="153" t="s">
        <v>564</v>
      </c>
      <c r="B295" s="77" t="s">
        <v>137</v>
      </c>
      <c r="C295" s="142">
        <v>1</v>
      </c>
      <c r="D295" s="78"/>
      <c r="E295" s="107"/>
    </row>
    <row r="296" spans="1:5" s="33" customFormat="1" x14ac:dyDescent="0.25">
      <c r="A296" s="153" t="s">
        <v>565</v>
      </c>
      <c r="B296" s="125" t="s">
        <v>138</v>
      </c>
      <c r="C296" s="142">
        <v>1</v>
      </c>
      <c r="D296" s="65"/>
      <c r="E296" s="107"/>
    </row>
    <row r="297" spans="1:5" s="33" customFormat="1" x14ac:dyDescent="0.25">
      <c r="A297" s="153" t="s">
        <v>566</v>
      </c>
      <c r="B297" s="70" t="s">
        <v>140</v>
      </c>
      <c r="C297" s="142">
        <v>1</v>
      </c>
      <c r="D297" s="65"/>
      <c r="E297" s="107"/>
    </row>
    <row r="298" spans="1:5" s="33" customFormat="1" x14ac:dyDescent="0.25">
      <c r="A298" s="153" t="s">
        <v>567</v>
      </c>
      <c r="B298" s="70" t="s">
        <v>141</v>
      </c>
      <c r="C298" s="142">
        <v>1</v>
      </c>
      <c r="D298" s="65"/>
      <c r="E298" s="107"/>
    </row>
    <row r="299" spans="1:5" s="33" customFormat="1" x14ac:dyDescent="0.25">
      <c r="A299" s="153" t="s">
        <v>568</v>
      </c>
      <c r="B299" s="70" t="s">
        <v>142</v>
      </c>
      <c r="C299" s="142">
        <v>1</v>
      </c>
      <c r="D299" s="65"/>
      <c r="E299" s="107"/>
    </row>
    <row r="300" spans="1:5" s="33" customFormat="1" ht="15.75" thickBot="1" x14ac:dyDescent="0.3">
      <c r="A300" s="153" t="s">
        <v>569</v>
      </c>
      <c r="B300" s="70" t="s">
        <v>143</v>
      </c>
      <c r="C300" s="142">
        <v>1</v>
      </c>
      <c r="D300" s="65"/>
      <c r="E300" s="107"/>
    </row>
    <row r="301" spans="1:5" s="33" customFormat="1" x14ac:dyDescent="0.25">
      <c r="A301" s="22"/>
      <c r="B301" s="122" t="s">
        <v>33</v>
      </c>
      <c r="C301" s="218">
        <v>52201</v>
      </c>
      <c r="D301" s="218"/>
      <c r="E301" s="107"/>
    </row>
    <row r="302" spans="1:5" s="33" customFormat="1" x14ac:dyDescent="0.25">
      <c r="A302" s="11"/>
      <c r="B302" s="119" t="s">
        <v>34</v>
      </c>
      <c r="C302" s="214"/>
      <c r="D302" s="215"/>
      <c r="E302" s="107"/>
    </row>
    <row r="303" spans="1:5" s="33" customFormat="1" x14ac:dyDescent="0.25">
      <c r="A303" s="28"/>
      <c r="B303" s="120"/>
      <c r="C303" s="30"/>
      <c r="D303" s="30"/>
      <c r="E303" s="107"/>
    </row>
    <row r="304" spans="1:5" s="33" customFormat="1" ht="38.25" x14ac:dyDescent="0.25">
      <c r="A304" s="8" t="s">
        <v>14</v>
      </c>
      <c r="B304" s="113" t="s">
        <v>15</v>
      </c>
      <c r="C304" s="10" t="s">
        <v>16</v>
      </c>
      <c r="D304" s="10" t="s">
        <v>17</v>
      </c>
      <c r="E304" s="107"/>
    </row>
    <row r="305" spans="1:5" s="33" customFormat="1" ht="15.75" x14ac:dyDescent="0.25">
      <c r="A305" s="31" t="s">
        <v>31</v>
      </c>
      <c r="B305" s="26" t="s">
        <v>49</v>
      </c>
      <c r="C305" s="212"/>
      <c r="D305" s="213"/>
      <c r="E305" s="107"/>
    </row>
    <row r="306" spans="1:5" s="33" customFormat="1" x14ac:dyDescent="0.25">
      <c r="A306" s="11"/>
      <c r="B306" s="116" t="s">
        <v>112</v>
      </c>
      <c r="C306" s="214">
        <v>4</v>
      </c>
      <c r="D306" s="215"/>
      <c r="E306" s="107"/>
    </row>
    <row r="307" spans="1:5" s="33" customFormat="1" x14ac:dyDescent="0.25">
      <c r="A307" s="11"/>
      <c r="B307" s="116" t="s">
        <v>19</v>
      </c>
      <c r="C307" s="247">
        <v>0</v>
      </c>
      <c r="D307" s="248"/>
      <c r="E307" s="107"/>
    </row>
    <row r="308" spans="1:5" s="33" customFormat="1" x14ac:dyDescent="0.25">
      <c r="A308" s="13"/>
      <c r="B308" s="117" t="s">
        <v>20</v>
      </c>
      <c r="C308" s="241">
        <f>C306*C307</f>
        <v>0</v>
      </c>
      <c r="D308" s="249"/>
      <c r="E308" s="107"/>
    </row>
    <row r="309" spans="1:5" s="33" customFormat="1" x14ac:dyDescent="0.25">
      <c r="A309" s="11"/>
      <c r="B309" s="116" t="s">
        <v>21</v>
      </c>
      <c r="C309" s="214"/>
      <c r="D309" s="215"/>
      <c r="E309" s="107"/>
    </row>
    <row r="310" spans="1:5" s="33" customFormat="1" x14ac:dyDescent="0.25">
      <c r="A310" s="11"/>
      <c r="B310" s="116" t="s">
        <v>22</v>
      </c>
      <c r="C310" s="214"/>
      <c r="D310" s="215"/>
      <c r="E310" s="107"/>
    </row>
    <row r="311" spans="1:5" s="33" customFormat="1" x14ac:dyDescent="0.25">
      <c r="A311" s="15"/>
      <c r="B311" s="209" t="s">
        <v>23</v>
      </c>
      <c r="C311" s="210"/>
      <c r="D311" s="211"/>
      <c r="E311" s="107"/>
    </row>
    <row r="312" spans="1:5" s="33" customFormat="1" x14ac:dyDescent="0.25">
      <c r="A312" s="44"/>
      <c r="B312" s="24" t="s">
        <v>199</v>
      </c>
      <c r="C312" s="17"/>
      <c r="D312" s="152"/>
      <c r="E312" s="107"/>
    </row>
    <row r="313" spans="1:5" s="33" customFormat="1" x14ac:dyDescent="0.25">
      <c r="A313" s="15"/>
      <c r="B313" s="209" t="s">
        <v>25</v>
      </c>
      <c r="C313" s="210"/>
      <c r="D313" s="211"/>
      <c r="E313" s="107"/>
    </row>
    <row r="314" spans="1:5" s="33" customFormat="1" x14ac:dyDescent="0.25">
      <c r="A314" s="19" t="s">
        <v>575</v>
      </c>
      <c r="B314" s="24" t="s">
        <v>301</v>
      </c>
      <c r="C314" s="152"/>
      <c r="D314" s="152"/>
      <c r="E314" s="107"/>
    </row>
    <row r="315" spans="1:5" s="33" customFormat="1" x14ac:dyDescent="0.25">
      <c r="A315" s="19" t="s">
        <v>576</v>
      </c>
      <c r="B315" s="24" t="s">
        <v>302</v>
      </c>
      <c r="C315" s="152"/>
      <c r="D315" s="152"/>
      <c r="E315" s="107"/>
    </row>
    <row r="316" spans="1:5" s="33" customFormat="1" x14ac:dyDescent="0.25">
      <c r="A316" s="19" t="s">
        <v>577</v>
      </c>
      <c r="B316" s="25" t="s">
        <v>305</v>
      </c>
      <c r="C316" s="152"/>
      <c r="D316" s="152"/>
      <c r="E316" s="107"/>
    </row>
    <row r="317" spans="1:5" s="33" customFormat="1" x14ac:dyDescent="0.25">
      <c r="A317" s="19" t="s">
        <v>578</v>
      </c>
      <c r="B317" s="24" t="s">
        <v>303</v>
      </c>
      <c r="C317" s="152"/>
      <c r="D317" s="152"/>
      <c r="E317" s="107"/>
    </row>
    <row r="318" spans="1:5" s="33" customFormat="1" x14ac:dyDescent="0.25">
      <c r="A318" s="19" t="s">
        <v>579</v>
      </c>
      <c r="B318" s="25" t="s">
        <v>307</v>
      </c>
      <c r="C318" s="152"/>
      <c r="D318" s="152"/>
      <c r="E318" s="107"/>
    </row>
    <row r="319" spans="1:5" s="33" customFormat="1" ht="25.5" x14ac:dyDescent="0.25">
      <c r="A319" s="19" t="s">
        <v>580</v>
      </c>
      <c r="B319" s="25" t="s">
        <v>304</v>
      </c>
      <c r="C319" s="154"/>
      <c r="D319" s="154"/>
      <c r="E319" s="107"/>
    </row>
    <row r="320" spans="1:5" s="33" customFormat="1" x14ac:dyDescent="0.25">
      <c r="A320" s="19" t="s">
        <v>581</v>
      </c>
      <c r="B320" s="25" t="s">
        <v>306</v>
      </c>
      <c r="C320" s="154"/>
      <c r="D320" s="154"/>
      <c r="E320" s="107"/>
    </row>
    <row r="321" spans="1:5" s="33" customFormat="1" ht="25.5" x14ac:dyDescent="0.25">
      <c r="A321" s="19" t="s">
        <v>582</v>
      </c>
      <c r="B321" s="32" t="s">
        <v>50</v>
      </c>
      <c r="C321" s="154"/>
      <c r="D321" s="154"/>
      <c r="E321" s="107"/>
    </row>
    <row r="322" spans="1:5" s="33" customFormat="1" ht="26.25" thickBot="1" x14ac:dyDescent="0.3">
      <c r="A322" s="19" t="s">
        <v>583</v>
      </c>
      <c r="B322" s="25" t="s">
        <v>308</v>
      </c>
      <c r="C322" s="154"/>
      <c r="D322" s="154"/>
      <c r="E322" s="107"/>
    </row>
    <row r="323" spans="1:5" s="33" customFormat="1" x14ac:dyDescent="0.25">
      <c r="A323" s="22"/>
      <c r="B323" s="122" t="s">
        <v>33</v>
      </c>
      <c r="C323" s="218">
        <v>52201</v>
      </c>
      <c r="D323" s="218"/>
      <c r="E323" s="107"/>
    </row>
    <row r="324" spans="1:5" s="33" customFormat="1" x14ac:dyDescent="0.25">
      <c r="A324" s="11"/>
      <c r="B324" s="119" t="s">
        <v>34</v>
      </c>
      <c r="C324" s="214"/>
      <c r="D324" s="215"/>
      <c r="E324" s="107"/>
    </row>
    <row r="325" spans="1:5" s="33" customFormat="1" x14ac:dyDescent="0.25">
      <c r="A325" s="6"/>
      <c r="B325" s="115"/>
      <c r="C325" s="39"/>
      <c r="D325" s="39"/>
      <c r="E325" s="107"/>
    </row>
    <row r="326" spans="1:5" s="33" customFormat="1" ht="38.25" x14ac:dyDescent="0.25">
      <c r="A326" s="8" t="s">
        <v>14</v>
      </c>
      <c r="B326" s="113" t="s">
        <v>15</v>
      </c>
      <c r="C326" s="10" t="s">
        <v>16</v>
      </c>
      <c r="D326" s="10" t="s">
        <v>17</v>
      </c>
      <c r="E326" s="107"/>
    </row>
    <row r="327" spans="1:5" s="33" customFormat="1" ht="15.75" x14ac:dyDescent="0.25">
      <c r="A327" s="31" t="s">
        <v>32</v>
      </c>
      <c r="B327" s="46" t="s">
        <v>596</v>
      </c>
      <c r="C327" s="235"/>
      <c r="D327" s="236"/>
    </row>
    <row r="328" spans="1:5" s="90" customFormat="1" x14ac:dyDescent="0.25">
      <c r="A328" s="11"/>
      <c r="B328" s="116" t="s">
        <v>18</v>
      </c>
      <c r="C328" s="214">
        <v>2</v>
      </c>
      <c r="D328" s="215"/>
      <c r="E328" s="109"/>
    </row>
    <row r="329" spans="1:5" s="90" customFormat="1" x14ac:dyDescent="0.25">
      <c r="A329" s="11"/>
      <c r="B329" s="116" t="s">
        <v>19</v>
      </c>
      <c r="C329" s="247">
        <v>0</v>
      </c>
      <c r="D329" s="248"/>
      <c r="E329" s="109"/>
    </row>
    <row r="330" spans="1:5" s="33" customFormat="1" x14ac:dyDescent="0.25">
      <c r="A330" s="13"/>
      <c r="B330" s="117" t="s">
        <v>20</v>
      </c>
      <c r="C330" s="241">
        <f>C328*C329</f>
        <v>0</v>
      </c>
      <c r="D330" s="249"/>
      <c r="E330" s="107"/>
    </row>
    <row r="331" spans="1:5" s="90" customFormat="1" x14ac:dyDescent="0.25">
      <c r="A331" s="11"/>
      <c r="B331" s="116" t="s">
        <v>21</v>
      </c>
      <c r="C331" s="214"/>
      <c r="D331" s="215"/>
      <c r="E331" s="109"/>
    </row>
    <row r="332" spans="1:5" s="90" customFormat="1" x14ac:dyDescent="0.25">
      <c r="A332" s="11"/>
      <c r="B332" s="116" t="s">
        <v>22</v>
      </c>
      <c r="C332" s="214"/>
      <c r="D332" s="215"/>
      <c r="E332" s="109"/>
    </row>
    <row r="333" spans="1:5" s="33" customFormat="1" x14ac:dyDescent="0.25">
      <c r="A333" s="55"/>
      <c r="B333" s="209" t="s">
        <v>23</v>
      </c>
      <c r="C333" s="210"/>
      <c r="D333" s="211"/>
    </row>
    <row r="334" spans="1:5" s="33" customFormat="1" ht="38.25" x14ac:dyDescent="0.25">
      <c r="A334" s="66"/>
      <c r="B334" s="129" t="s">
        <v>176</v>
      </c>
      <c r="C334" s="17"/>
      <c r="D334" s="62"/>
    </row>
    <row r="335" spans="1:5" s="33" customFormat="1" x14ac:dyDescent="0.25">
      <c r="A335" s="15"/>
      <c r="B335" s="209" t="s">
        <v>25</v>
      </c>
      <c r="C335" s="210"/>
      <c r="D335" s="211"/>
    </row>
    <row r="336" spans="1:5" s="33" customFormat="1" x14ac:dyDescent="0.25">
      <c r="A336" s="19" t="s">
        <v>584</v>
      </c>
      <c r="B336" s="95" t="s">
        <v>177</v>
      </c>
      <c r="C336" s="102"/>
      <c r="D336" s="62"/>
    </row>
    <row r="337" spans="1:4" s="33" customFormat="1" x14ac:dyDescent="0.25">
      <c r="A337" s="19" t="s">
        <v>585</v>
      </c>
      <c r="B337" s="111" t="s">
        <v>360</v>
      </c>
      <c r="C337" s="102"/>
      <c r="D337" s="62"/>
    </row>
    <row r="338" spans="1:4" s="33" customFormat="1" x14ac:dyDescent="0.25">
      <c r="A338" s="19" t="s">
        <v>586</v>
      </c>
      <c r="B338" s="95" t="s">
        <v>326</v>
      </c>
      <c r="C338" s="102"/>
      <c r="D338" s="62"/>
    </row>
    <row r="339" spans="1:4" s="33" customFormat="1" x14ac:dyDescent="0.25">
      <c r="A339" s="19" t="s">
        <v>587</v>
      </c>
      <c r="B339" s="95" t="s">
        <v>204</v>
      </c>
      <c r="C339" s="102"/>
      <c r="D339" s="62"/>
    </row>
    <row r="340" spans="1:4" s="33" customFormat="1" x14ac:dyDescent="0.25">
      <c r="A340" s="19" t="s">
        <v>588</v>
      </c>
      <c r="B340" s="95" t="s">
        <v>178</v>
      </c>
      <c r="C340" s="102"/>
      <c r="D340" s="62"/>
    </row>
    <row r="341" spans="1:4" s="33" customFormat="1" x14ac:dyDescent="0.25">
      <c r="A341" s="19" t="s">
        <v>589</v>
      </c>
      <c r="B341" s="95" t="s">
        <v>205</v>
      </c>
      <c r="C341" s="102"/>
      <c r="D341" s="62"/>
    </row>
    <row r="342" spans="1:4" s="33" customFormat="1" x14ac:dyDescent="0.25">
      <c r="A342" s="19" t="s">
        <v>590</v>
      </c>
      <c r="B342" s="95" t="s">
        <v>179</v>
      </c>
      <c r="C342" s="102"/>
      <c r="D342" s="62"/>
    </row>
    <row r="343" spans="1:4" s="33" customFormat="1" x14ac:dyDescent="0.25">
      <c r="A343" s="19" t="s">
        <v>591</v>
      </c>
      <c r="B343" s="95" t="s">
        <v>180</v>
      </c>
      <c r="C343" s="102"/>
      <c r="D343" s="62"/>
    </row>
    <row r="344" spans="1:4" s="33" customFormat="1" x14ac:dyDescent="0.25">
      <c r="A344" s="19" t="s">
        <v>592</v>
      </c>
      <c r="B344" s="95" t="s">
        <v>181</v>
      </c>
      <c r="C344" s="102"/>
      <c r="D344" s="62"/>
    </row>
    <row r="345" spans="1:4" s="33" customFormat="1" x14ac:dyDescent="0.25">
      <c r="A345" s="19" t="s">
        <v>593</v>
      </c>
      <c r="B345" s="95" t="s">
        <v>182</v>
      </c>
      <c r="C345" s="102"/>
      <c r="D345" s="62"/>
    </row>
    <row r="346" spans="1:4" s="33" customFormat="1" x14ac:dyDescent="0.25">
      <c r="A346" s="19" t="s">
        <v>597</v>
      </c>
      <c r="B346" s="95" t="s">
        <v>183</v>
      </c>
      <c r="C346" s="91"/>
      <c r="D346" s="65"/>
    </row>
    <row r="347" spans="1:4" s="33" customFormat="1" x14ac:dyDescent="0.25">
      <c r="A347" s="19" t="s">
        <v>598</v>
      </c>
      <c r="B347" s="95" t="s">
        <v>184</v>
      </c>
      <c r="C347" s="91"/>
      <c r="D347" s="65"/>
    </row>
    <row r="348" spans="1:4" s="33" customFormat="1" x14ac:dyDescent="0.25">
      <c r="A348" s="19" t="s">
        <v>599</v>
      </c>
      <c r="B348" s="95" t="s">
        <v>185</v>
      </c>
      <c r="C348" s="91"/>
      <c r="D348" s="65"/>
    </row>
    <row r="349" spans="1:4" s="33" customFormat="1" x14ac:dyDescent="0.25">
      <c r="A349" s="19" t="s">
        <v>600</v>
      </c>
      <c r="B349" s="95" t="s">
        <v>325</v>
      </c>
      <c r="C349" s="91"/>
      <c r="D349" s="65"/>
    </row>
    <row r="350" spans="1:4" s="33" customFormat="1" x14ac:dyDescent="0.25">
      <c r="A350" s="19" t="s">
        <v>601</v>
      </c>
      <c r="B350" s="95" t="s">
        <v>186</v>
      </c>
      <c r="C350" s="102"/>
      <c r="D350" s="62"/>
    </row>
    <row r="351" spans="1:4" s="33" customFormat="1" x14ac:dyDescent="0.25">
      <c r="A351" s="19" t="s">
        <v>602</v>
      </c>
      <c r="B351" s="95" t="s">
        <v>187</v>
      </c>
      <c r="C351" s="102"/>
      <c r="D351" s="62"/>
    </row>
    <row r="352" spans="1:4" s="33" customFormat="1" ht="15.75" thickBot="1" x14ac:dyDescent="0.3">
      <c r="A352" s="19" t="s">
        <v>603</v>
      </c>
      <c r="B352" s="98" t="s">
        <v>188</v>
      </c>
      <c r="C352" s="173"/>
      <c r="D352" s="100"/>
    </row>
    <row r="353" spans="1:4" s="33" customFormat="1" x14ac:dyDescent="0.25">
      <c r="A353" s="22"/>
      <c r="B353" s="122" t="s">
        <v>33</v>
      </c>
      <c r="C353" s="237">
        <v>52201</v>
      </c>
      <c r="D353" s="238"/>
    </row>
    <row r="354" spans="1:4" s="33" customFormat="1" x14ac:dyDescent="0.25">
      <c r="A354" s="11"/>
      <c r="B354" s="130" t="s">
        <v>34</v>
      </c>
      <c r="C354" s="250"/>
      <c r="D354" s="250"/>
    </row>
  </sheetData>
  <mergeCells count="99">
    <mergeCell ref="C353:D353"/>
    <mergeCell ref="C354:D354"/>
    <mergeCell ref="C165:D165"/>
    <mergeCell ref="C265:D265"/>
    <mergeCell ref="C261:D261"/>
    <mergeCell ref="C262:D262"/>
    <mergeCell ref="C330:D330"/>
    <mergeCell ref="C331:D331"/>
    <mergeCell ref="C332:D332"/>
    <mergeCell ref="B333:D333"/>
    <mergeCell ref="B335:D335"/>
    <mergeCell ref="C327:D327"/>
    <mergeCell ref="C328:D328"/>
    <mergeCell ref="C329:D329"/>
    <mergeCell ref="B313:D313"/>
    <mergeCell ref="C323:D323"/>
    <mergeCell ref="C324:D324"/>
    <mergeCell ref="C307:D307"/>
    <mergeCell ref="C308:D308"/>
    <mergeCell ref="C309:D309"/>
    <mergeCell ref="C310:D310"/>
    <mergeCell ref="B311:D311"/>
    <mergeCell ref="B272:D272"/>
    <mergeCell ref="C301:D301"/>
    <mergeCell ref="C302:D302"/>
    <mergeCell ref="C305:D305"/>
    <mergeCell ref="C306:D306"/>
    <mergeCell ref="C266:D266"/>
    <mergeCell ref="C267:D267"/>
    <mergeCell ref="C268:D268"/>
    <mergeCell ref="C269:D269"/>
    <mergeCell ref="B270:D270"/>
    <mergeCell ref="B168:D168"/>
    <mergeCell ref="B170:D170"/>
    <mergeCell ref="C204:D204"/>
    <mergeCell ref="C205:D205"/>
    <mergeCell ref="C211:D211"/>
    <mergeCell ref="C208:D208"/>
    <mergeCell ref="C209:D209"/>
    <mergeCell ref="C210:D210"/>
    <mergeCell ref="C163:D163"/>
    <mergeCell ref="C164:D164"/>
    <mergeCell ref="C166:D166"/>
    <mergeCell ref="C167:D167"/>
    <mergeCell ref="B15:D15"/>
    <mergeCell ref="C40:D40"/>
    <mergeCell ref="C41:D41"/>
    <mergeCell ref="B44:D44"/>
    <mergeCell ref="C84:D84"/>
    <mergeCell ref="C39:D39"/>
    <mergeCell ref="B17:D17"/>
    <mergeCell ref="B42:D42"/>
    <mergeCell ref="C143:D143"/>
    <mergeCell ref="C23:D23"/>
    <mergeCell ref="B27:D27"/>
    <mergeCell ref="C33:D33"/>
    <mergeCell ref="B7:D7"/>
    <mergeCell ref="A2:D2"/>
    <mergeCell ref="A3:D3"/>
    <mergeCell ref="A4:D4"/>
    <mergeCell ref="A5:D5"/>
    <mergeCell ref="B6:D6"/>
    <mergeCell ref="C20:D20"/>
    <mergeCell ref="C21:D21"/>
    <mergeCell ref="C22:D22"/>
    <mergeCell ref="C85:D85"/>
    <mergeCell ref="C38:D38"/>
    <mergeCell ref="B148:D148"/>
    <mergeCell ref="C160:D160"/>
    <mergeCell ref="C159:D159"/>
    <mergeCell ref="B8:D8"/>
    <mergeCell ref="B9:D9"/>
    <mergeCell ref="B10:D10"/>
    <mergeCell ref="B11:D11"/>
    <mergeCell ref="B16:D16"/>
    <mergeCell ref="B12:D12"/>
    <mergeCell ref="C34:D34"/>
    <mergeCell ref="B13:D13"/>
    <mergeCell ref="B14:D14"/>
    <mergeCell ref="C88:D88"/>
    <mergeCell ref="C89:D89"/>
    <mergeCell ref="C24:D24"/>
    <mergeCell ref="B25:D25"/>
    <mergeCell ref="C212:D212"/>
    <mergeCell ref="C213:D213"/>
    <mergeCell ref="B214:D214"/>
    <mergeCell ref="B216:D216"/>
    <mergeCell ref="C37:D37"/>
    <mergeCell ref="C141:D141"/>
    <mergeCell ref="C142:D142"/>
    <mergeCell ref="C144:D144"/>
    <mergeCell ref="C90:D90"/>
    <mergeCell ref="C91:D91"/>
    <mergeCell ref="B94:D94"/>
    <mergeCell ref="C137:D137"/>
    <mergeCell ref="C138:D138"/>
    <mergeCell ref="B92:D92"/>
    <mergeCell ref="C145:D145"/>
    <mergeCell ref="B146:D146"/>
  </mergeCells>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6"/>
  <sheetViews>
    <sheetView tabSelected="1" zoomScale="80" zoomScaleNormal="80" workbookViewId="0">
      <selection activeCell="B135" sqref="B135"/>
    </sheetView>
  </sheetViews>
  <sheetFormatPr defaultRowHeight="15" x14ac:dyDescent="0.25"/>
  <cols>
    <col min="1" max="1" width="7.7109375" style="33" customWidth="1"/>
    <col min="2" max="2" width="55.5703125" style="33" customWidth="1"/>
    <col min="3" max="3" width="16" style="33" customWidth="1"/>
    <col min="4" max="4" width="16.28515625" style="33" customWidth="1"/>
    <col min="5" max="16384" width="9.140625" style="33"/>
  </cols>
  <sheetData>
    <row r="1" spans="1:5" x14ac:dyDescent="0.25">
      <c r="A1" s="40" t="s">
        <v>57</v>
      </c>
      <c r="B1" s="41"/>
      <c r="C1" s="37"/>
      <c r="D1" s="38" t="s">
        <v>0</v>
      </c>
    </row>
    <row r="2" spans="1:5" ht="15.75" x14ac:dyDescent="0.25">
      <c r="A2" s="231" t="s">
        <v>1</v>
      </c>
      <c r="B2" s="231"/>
      <c r="C2" s="231"/>
      <c r="D2" s="231"/>
    </row>
    <row r="3" spans="1:5" ht="15.75" x14ac:dyDescent="0.25">
      <c r="A3" s="232" t="s">
        <v>56</v>
      </c>
      <c r="B3" s="232"/>
      <c r="C3" s="232"/>
      <c r="D3" s="232"/>
    </row>
    <row r="4" spans="1:5" ht="15.75" x14ac:dyDescent="0.25">
      <c r="A4" s="233" t="s">
        <v>58</v>
      </c>
      <c r="B4" s="232"/>
      <c r="C4" s="232"/>
      <c r="D4" s="232"/>
    </row>
    <row r="5" spans="1:5" x14ac:dyDescent="0.25">
      <c r="A5" s="234" t="s">
        <v>2</v>
      </c>
      <c r="B5" s="234"/>
      <c r="C5" s="234"/>
      <c r="D5" s="234"/>
      <c r="E5" s="107"/>
    </row>
    <row r="6" spans="1:5" x14ac:dyDescent="0.25">
      <c r="A6" s="4" t="s">
        <v>3</v>
      </c>
      <c r="B6" s="219" t="s">
        <v>4</v>
      </c>
      <c r="C6" s="220"/>
      <c r="D6" s="220"/>
      <c r="E6" s="107"/>
    </row>
    <row r="7" spans="1:5" x14ac:dyDescent="0.25">
      <c r="A7" s="4" t="s">
        <v>5</v>
      </c>
      <c r="B7" s="219" t="s">
        <v>369</v>
      </c>
      <c r="C7" s="220"/>
      <c r="D7" s="220"/>
      <c r="E7" s="107"/>
    </row>
    <row r="8" spans="1:5" ht="30.75" customHeight="1" x14ac:dyDescent="0.25">
      <c r="A8" s="4" t="s">
        <v>6</v>
      </c>
      <c r="B8" s="219" t="s">
        <v>7</v>
      </c>
      <c r="C8" s="220"/>
      <c r="D8" s="220"/>
      <c r="E8" s="107"/>
    </row>
    <row r="9" spans="1:5" x14ac:dyDescent="0.25">
      <c r="A9" s="4" t="s">
        <v>8</v>
      </c>
      <c r="B9" s="219" t="s">
        <v>368</v>
      </c>
      <c r="C9" s="220"/>
      <c r="D9" s="220"/>
      <c r="E9" s="107"/>
    </row>
    <row r="10" spans="1:5" x14ac:dyDescent="0.25">
      <c r="A10" s="4" t="s">
        <v>9</v>
      </c>
      <c r="B10" s="219" t="s">
        <v>10</v>
      </c>
      <c r="C10" s="220"/>
      <c r="D10" s="220"/>
      <c r="E10" s="107"/>
    </row>
    <row r="11" spans="1:5" ht="41.25" customHeight="1" x14ac:dyDescent="0.25">
      <c r="A11" s="4" t="s">
        <v>11</v>
      </c>
      <c r="B11" s="219" t="s">
        <v>12</v>
      </c>
      <c r="C11" s="220"/>
      <c r="D11" s="220"/>
      <c r="E11" s="107"/>
    </row>
    <row r="12" spans="1:5" ht="30" customHeight="1" x14ac:dyDescent="0.25">
      <c r="A12" s="4" t="s">
        <v>13</v>
      </c>
      <c r="B12" s="224" t="s">
        <v>221</v>
      </c>
      <c r="C12" s="225"/>
      <c r="D12" s="226"/>
      <c r="E12" s="107"/>
    </row>
    <row r="13" spans="1:5" ht="30" customHeight="1" x14ac:dyDescent="0.25">
      <c r="A13" s="5" t="s">
        <v>37</v>
      </c>
      <c r="B13" s="224" t="s">
        <v>370</v>
      </c>
      <c r="C13" s="225"/>
      <c r="D13" s="226"/>
      <c r="E13" s="107"/>
    </row>
    <row r="14" spans="1:5" ht="30" customHeight="1" x14ac:dyDescent="0.25">
      <c r="A14" s="5" t="s">
        <v>358</v>
      </c>
      <c r="B14" s="224" t="s">
        <v>372</v>
      </c>
      <c r="C14" s="225"/>
      <c r="D14" s="226"/>
      <c r="E14" s="107"/>
    </row>
    <row r="15" spans="1:5" ht="30" customHeight="1" x14ac:dyDescent="0.25">
      <c r="A15" s="5" t="s">
        <v>359</v>
      </c>
      <c r="B15" s="224" t="s">
        <v>371</v>
      </c>
      <c r="C15" s="225"/>
      <c r="D15" s="226"/>
      <c r="E15" s="107"/>
    </row>
    <row r="16" spans="1:5" ht="28.5" customHeight="1" x14ac:dyDescent="0.25">
      <c r="A16" s="5" t="s">
        <v>373</v>
      </c>
      <c r="B16" s="221" t="s">
        <v>220</v>
      </c>
      <c r="C16" s="222"/>
      <c r="D16" s="223"/>
      <c r="E16" s="107"/>
    </row>
    <row r="17" spans="1:5" ht="27.75" customHeight="1" x14ac:dyDescent="0.25">
      <c r="A17" s="5" t="s">
        <v>389</v>
      </c>
      <c r="B17" s="221" t="s">
        <v>594</v>
      </c>
      <c r="C17" s="222"/>
      <c r="D17" s="223"/>
    </row>
    <row r="18" spans="1:5" x14ac:dyDescent="0.25">
      <c r="A18" s="6"/>
      <c r="B18" s="42"/>
      <c r="C18" s="39"/>
      <c r="D18" s="39"/>
    </row>
    <row r="19" spans="1:5" ht="38.25" x14ac:dyDescent="0.25">
      <c r="A19" s="8" t="s">
        <v>14</v>
      </c>
      <c r="B19" s="9" t="s">
        <v>15</v>
      </c>
      <c r="C19" s="10" t="s">
        <v>16</v>
      </c>
      <c r="D19" s="10" t="s">
        <v>17</v>
      </c>
    </row>
    <row r="20" spans="1:5" ht="15.75" x14ac:dyDescent="0.25">
      <c r="A20" s="49" t="s">
        <v>39</v>
      </c>
      <c r="B20" s="53" t="s">
        <v>111</v>
      </c>
      <c r="C20" s="212"/>
      <c r="D20" s="213"/>
    </row>
    <row r="21" spans="1:5" x14ac:dyDescent="0.25">
      <c r="A21" s="54"/>
      <c r="B21" s="12" t="s">
        <v>212</v>
      </c>
      <c r="C21" s="214">
        <v>1</v>
      </c>
      <c r="D21" s="215"/>
    </row>
    <row r="22" spans="1:5" x14ac:dyDescent="0.25">
      <c r="A22" s="15"/>
      <c r="B22" s="117" t="s">
        <v>19</v>
      </c>
      <c r="C22" s="229">
        <v>0</v>
      </c>
      <c r="D22" s="230"/>
      <c r="E22" s="107"/>
    </row>
    <row r="23" spans="1:5" x14ac:dyDescent="0.25">
      <c r="A23" s="54"/>
      <c r="B23" s="12" t="s">
        <v>21</v>
      </c>
      <c r="C23" s="214"/>
      <c r="D23" s="215"/>
    </row>
    <row r="24" spans="1:5" x14ac:dyDescent="0.25">
      <c r="A24" s="54"/>
      <c r="B24" s="12" t="s">
        <v>22</v>
      </c>
      <c r="C24" s="214"/>
      <c r="D24" s="215"/>
    </row>
    <row r="25" spans="1:5" x14ac:dyDescent="0.25">
      <c r="A25" s="55"/>
      <c r="B25" s="209" t="s">
        <v>23</v>
      </c>
      <c r="C25" s="210"/>
      <c r="D25" s="211"/>
    </row>
    <row r="26" spans="1:5" ht="160.5" customHeight="1" x14ac:dyDescent="0.25">
      <c r="A26" s="56"/>
      <c r="B26" s="156" t="s">
        <v>234</v>
      </c>
      <c r="C26" s="17"/>
      <c r="D26" s="152"/>
    </row>
    <row r="27" spans="1:5" x14ac:dyDescent="0.25">
      <c r="A27" s="55"/>
      <c r="B27" s="253" t="s">
        <v>25</v>
      </c>
      <c r="C27" s="254"/>
      <c r="D27" s="255"/>
    </row>
    <row r="28" spans="1:5" ht="38.25" x14ac:dyDescent="0.25">
      <c r="A28" s="153" t="s">
        <v>93</v>
      </c>
      <c r="B28" s="196" t="s">
        <v>355</v>
      </c>
      <c r="C28" s="58" t="s">
        <v>692</v>
      </c>
      <c r="D28" s="58"/>
    </row>
    <row r="29" spans="1:5" x14ac:dyDescent="0.25">
      <c r="A29" s="153" t="s">
        <v>94</v>
      </c>
      <c r="B29" s="170" t="s">
        <v>356</v>
      </c>
      <c r="C29" s="58"/>
      <c r="D29" s="58"/>
    </row>
    <row r="30" spans="1:5" x14ac:dyDescent="0.25">
      <c r="A30" s="153" t="s">
        <v>95</v>
      </c>
      <c r="B30" s="170" t="s">
        <v>213</v>
      </c>
      <c r="C30" s="58"/>
      <c r="D30" s="58"/>
    </row>
    <row r="31" spans="1:5" x14ac:dyDescent="0.25">
      <c r="A31" s="153" t="s">
        <v>96</v>
      </c>
      <c r="B31" s="172" t="s">
        <v>211</v>
      </c>
      <c r="C31" s="58"/>
      <c r="D31" s="58"/>
    </row>
    <row r="32" spans="1:5" x14ac:dyDescent="0.25">
      <c r="A32" s="153" t="s">
        <v>97</v>
      </c>
      <c r="B32" s="170" t="s">
        <v>210</v>
      </c>
      <c r="C32" s="58"/>
      <c r="D32" s="58"/>
    </row>
    <row r="33" spans="1:4" x14ac:dyDescent="0.25">
      <c r="A33" s="153" t="s">
        <v>98</v>
      </c>
      <c r="B33" s="59" t="s">
        <v>119</v>
      </c>
      <c r="C33" s="60"/>
      <c r="D33" s="60"/>
    </row>
    <row r="34" spans="1:4" x14ac:dyDescent="0.25">
      <c r="A34" s="153" t="s">
        <v>99</v>
      </c>
      <c r="B34" s="151" t="s">
        <v>120</v>
      </c>
      <c r="C34" s="58"/>
      <c r="D34" s="58"/>
    </row>
    <row r="35" spans="1:4" x14ac:dyDescent="0.25">
      <c r="A35" s="153" t="s">
        <v>100</v>
      </c>
      <c r="B35" s="61" t="s">
        <v>121</v>
      </c>
      <c r="C35" s="58"/>
      <c r="D35" s="58"/>
    </row>
    <row r="36" spans="1:4" ht="25.5" x14ac:dyDescent="0.25">
      <c r="A36" s="153" t="s">
        <v>101</v>
      </c>
      <c r="B36" s="61" t="s">
        <v>122</v>
      </c>
      <c r="C36" s="58"/>
      <c r="D36" s="58"/>
    </row>
    <row r="37" spans="1:4" x14ac:dyDescent="0.25">
      <c r="A37" s="153" t="s">
        <v>102</v>
      </c>
      <c r="B37" s="61" t="s">
        <v>123</v>
      </c>
      <c r="C37" s="58"/>
      <c r="D37" s="58"/>
    </row>
    <row r="38" spans="1:4" ht="27" customHeight="1" x14ac:dyDescent="0.25">
      <c r="A38" s="153" t="s">
        <v>607</v>
      </c>
      <c r="B38" s="61" t="s">
        <v>215</v>
      </c>
      <c r="C38" s="58"/>
      <c r="D38" s="58"/>
    </row>
    <row r="39" spans="1:4" ht="27" customHeight="1" x14ac:dyDescent="0.25">
      <c r="A39" s="153" t="s">
        <v>608</v>
      </c>
      <c r="B39" s="61" t="s">
        <v>216</v>
      </c>
      <c r="C39" s="58"/>
      <c r="D39" s="58"/>
    </row>
    <row r="40" spans="1:4" ht="25.5" x14ac:dyDescent="0.25">
      <c r="A40" s="153" t="s">
        <v>609</v>
      </c>
      <c r="B40" s="61" t="s">
        <v>214</v>
      </c>
      <c r="C40" s="58"/>
      <c r="D40" s="58"/>
    </row>
    <row r="41" spans="1:4" x14ac:dyDescent="0.25">
      <c r="A41" s="153" t="s">
        <v>610</v>
      </c>
      <c r="B41" s="61" t="s">
        <v>233</v>
      </c>
      <c r="C41" s="58"/>
      <c r="D41" s="58"/>
    </row>
    <row r="42" spans="1:4" ht="25.5" x14ac:dyDescent="0.25">
      <c r="A42" s="153" t="s">
        <v>611</v>
      </c>
      <c r="B42" s="61" t="s">
        <v>124</v>
      </c>
      <c r="C42" s="58"/>
      <c r="D42" s="58"/>
    </row>
    <row r="43" spans="1:4" ht="38.25" x14ac:dyDescent="0.25">
      <c r="A43" s="153" t="s">
        <v>612</v>
      </c>
      <c r="B43" s="61" t="s">
        <v>125</v>
      </c>
      <c r="C43" s="58"/>
      <c r="D43" s="58"/>
    </row>
    <row r="44" spans="1:4" x14ac:dyDescent="0.25">
      <c r="A44" s="189" t="s">
        <v>613</v>
      </c>
      <c r="B44" s="171" t="s">
        <v>113</v>
      </c>
      <c r="C44" s="58"/>
      <c r="D44" s="58"/>
    </row>
    <row r="45" spans="1:4" x14ac:dyDescent="0.25">
      <c r="A45" s="153" t="s">
        <v>614</v>
      </c>
      <c r="B45" s="170" t="s">
        <v>114</v>
      </c>
      <c r="C45" s="58"/>
      <c r="D45" s="58"/>
    </row>
    <row r="46" spans="1:4" x14ac:dyDescent="0.25">
      <c r="A46" s="153" t="s">
        <v>615</v>
      </c>
      <c r="B46" s="170" t="s">
        <v>115</v>
      </c>
      <c r="C46" s="58"/>
      <c r="D46" s="58"/>
    </row>
    <row r="47" spans="1:4" x14ac:dyDescent="0.25">
      <c r="A47" s="153" t="s">
        <v>616</v>
      </c>
      <c r="B47" s="170" t="s">
        <v>116</v>
      </c>
      <c r="C47" s="58"/>
      <c r="D47" s="58"/>
    </row>
    <row r="48" spans="1:4" x14ac:dyDescent="0.25">
      <c r="A48" s="153" t="s">
        <v>617</v>
      </c>
      <c r="B48" s="170" t="s">
        <v>117</v>
      </c>
      <c r="C48" s="58"/>
      <c r="D48" s="58"/>
    </row>
    <row r="49" spans="1:4" x14ac:dyDescent="0.25">
      <c r="A49" s="153" t="s">
        <v>618</v>
      </c>
      <c r="B49" s="170" t="s">
        <v>118</v>
      </c>
      <c r="C49" s="58"/>
      <c r="D49" s="58"/>
    </row>
    <row r="50" spans="1:4" s="90" customFormat="1" ht="27" x14ac:dyDescent="0.25">
      <c r="A50" s="133"/>
      <c r="B50" s="132" t="s">
        <v>136</v>
      </c>
      <c r="C50" s="134" t="s">
        <v>112</v>
      </c>
      <c r="D50" s="134" t="s">
        <v>157</v>
      </c>
    </row>
    <row r="51" spans="1:4" s="90" customFormat="1" x14ac:dyDescent="0.25">
      <c r="A51" s="92" t="s">
        <v>619</v>
      </c>
      <c r="B51" s="74" t="s">
        <v>111</v>
      </c>
      <c r="C51" s="93">
        <v>1</v>
      </c>
      <c r="D51" s="131">
        <v>0</v>
      </c>
    </row>
    <row r="52" spans="1:4" s="90" customFormat="1" x14ac:dyDescent="0.25">
      <c r="A52" s="92" t="s">
        <v>620</v>
      </c>
      <c r="B52" s="84" t="s">
        <v>235</v>
      </c>
      <c r="C52" s="93">
        <v>1</v>
      </c>
      <c r="D52" s="131">
        <v>0</v>
      </c>
    </row>
    <row r="53" spans="1:4" s="90" customFormat="1" x14ac:dyDescent="0.25">
      <c r="A53" s="92" t="s">
        <v>621</v>
      </c>
      <c r="B53" s="84" t="s">
        <v>236</v>
      </c>
      <c r="C53" s="93">
        <v>1</v>
      </c>
      <c r="D53" s="131">
        <v>0</v>
      </c>
    </row>
    <row r="54" spans="1:4" s="90" customFormat="1" ht="15.75" thickBot="1" x14ac:dyDescent="0.3">
      <c r="A54" s="92" t="s">
        <v>622</v>
      </c>
      <c r="B54" s="74" t="s">
        <v>158</v>
      </c>
      <c r="C54" s="93">
        <v>1</v>
      </c>
      <c r="D54" s="131">
        <v>0</v>
      </c>
    </row>
    <row r="55" spans="1:4" x14ac:dyDescent="0.25">
      <c r="A55" s="22"/>
      <c r="B55" s="94" t="s">
        <v>33</v>
      </c>
      <c r="C55" s="218">
        <v>52201</v>
      </c>
      <c r="D55" s="218"/>
    </row>
    <row r="56" spans="1:4" x14ac:dyDescent="0.25">
      <c r="A56" s="11"/>
      <c r="B56" s="23" t="s">
        <v>34</v>
      </c>
      <c r="C56" s="214"/>
      <c r="D56" s="215"/>
    </row>
    <row r="57" spans="1:4" x14ac:dyDescent="0.25">
      <c r="A57" s="6"/>
      <c r="B57" s="42"/>
      <c r="C57" s="39"/>
      <c r="D57" s="39"/>
    </row>
    <row r="58" spans="1:4" ht="38.25" x14ac:dyDescent="0.25">
      <c r="A58" s="8" t="s">
        <v>14</v>
      </c>
      <c r="B58" s="9" t="s">
        <v>15</v>
      </c>
      <c r="C58" s="10" t="s">
        <v>16</v>
      </c>
      <c r="D58" s="10" t="s">
        <v>17</v>
      </c>
    </row>
    <row r="59" spans="1:4" ht="31.5" x14ac:dyDescent="0.25">
      <c r="A59" s="31" t="s">
        <v>43</v>
      </c>
      <c r="B59" s="26" t="s">
        <v>38</v>
      </c>
      <c r="C59" s="212"/>
      <c r="D59" s="213"/>
    </row>
    <row r="60" spans="1:4" x14ac:dyDescent="0.25">
      <c r="A60" s="11"/>
      <c r="B60" s="12" t="s">
        <v>112</v>
      </c>
      <c r="C60" s="214">
        <v>1</v>
      </c>
      <c r="D60" s="215"/>
    </row>
    <row r="61" spans="1:4" x14ac:dyDescent="0.25">
      <c r="A61" s="11"/>
      <c r="B61" s="12" t="s">
        <v>19</v>
      </c>
      <c r="C61" s="245">
        <v>0</v>
      </c>
      <c r="D61" s="246"/>
    </row>
    <row r="62" spans="1:4" x14ac:dyDescent="0.25">
      <c r="A62" s="13"/>
      <c r="B62" s="14" t="s">
        <v>20</v>
      </c>
      <c r="C62" s="241">
        <f>C60*C61</f>
        <v>0</v>
      </c>
      <c r="D62" s="242"/>
    </row>
    <row r="63" spans="1:4" x14ac:dyDescent="0.25">
      <c r="A63" s="11"/>
      <c r="B63" s="12" t="s">
        <v>21</v>
      </c>
      <c r="C63" s="214"/>
      <c r="D63" s="215"/>
    </row>
    <row r="64" spans="1:4" x14ac:dyDescent="0.25">
      <c r="A64" s="11"/>
      <c r="B64" s="12" t="s">
        <v>22</v>
      </c>
      <c r="C64" s="214"/>
      <c r="D64" s="215"/>
    </row>
    <row r="65" spans="1:4" x14ac:dyDescent="0.25">
      <c r="A65" s="15"/>
      <c r="B65" s="209" t="s">
        <v>23</v>
      </c>
      <c r="C65" s="210"/>
      <c r="D65" s="211"/>
    </row>
    <row r="66" spans="1:4" ht="25.5" x14ac:dyDescent="0.25">
      <c r="A66" s="44"/>
      <c r="B66" s="24" t="s">
        <v>40</v>
      </c>
      <c r="C66" s="17"/>
      <c r="D66" s="152"/>
    </row>
    <row r="67" spans="1:4" x14ac:dyDescent="0.25">
      <c r="A67" s="15"/>
      <c r="B67" s="209" t="s">
        <v>25</v>
      </c>
      <c r="C67" s="210"/>
      <c r="D67" s="211"/>
    </row>
    <row r="68" spans="1:4" x14ac:dyDescent="0.25">
      <c r="A68" s="19" t="s">
        <v>87</v>
      </c>
      <c r="B68" s="24" t="s">
        <v>41</v>
      </c>
      <c r="C68" s="152"/>
      <c r="D68" s="152"/>
    </row>
    <row r="69" spans="1:4" x14ac:dyDescent="0.25">
      <c r="A69" s="19" t="s">
        <v>103</v>
      </c>
      <c r="B69" s="24" t="s">
        <v>314</v>
      </c>
      <c r="C69" s="152"/>
      <c r="D69" s="152"/>
    </row>
    <row r="70" spans="1:4" x14ac:dyDescent="0.25">
      <c r="A70" s="19" t="s">
        <v>104</v>
      </c>
      <c r="B70" s="24" t="s">
        <v>309</v>
      </c>
      <c r="C70" s="152"/>
      <c r="D70" s="152"/>
    </row>
    <row r="71" spans="1:4" x14ac:dyDescent="0.25">
      <c r="A71" s="19" t="s">
        <v>105</v>
      </c>
      <c r="B71" s="24" t="s">
        <v>311</v>
      </c>
      <c r="C71" s="152"/>
      <c r="D71" s="152"/>
    </row>
    <row r="72" spans="1:4" ht="38.25" x14ac:dyDescent="0.25">
      <c r="A72" s="19" t="s">
        <v>106</v>
      </c>
      <c r="B72" s="200" t="s">
        <v>312</v>
      </c>
      <c r="C72" s="152" t="s">
        <v>701</v>
      </c>
      <c r="D72" s="152"/>
    </row>
    <row r="73" spans="1:4" x14ac:dyDescent="0.25">
      <c r="A73" s="19" t="s">
        <v>107</v>
      </c>
      <c r="B73" s="24" t="s">
        <v>226</v>
      </c>
      <c r="C73" s="152"/>
      <c r="D73" s="152"/>
    </row>
    <row r="74" spans="1:4" ht="15.75" x14ac:dyDescent="0.25">
      <c r="A74" s="19" t="s">
        <v>108</v>
      </c>
      <c r="B74" s="25" t="s">
        <v>690</v>
      </c>
      <c r="C74" s="152"/>
      <c r="D74" s="152"/>
    </row>
    <row r="75" spans="1:4" x14ac:dyDescent="0.25">
      <c r="A75" s="19" t="s">
        <v>109</v>
      </c>
      <c r="B75" s="110" t="s">
        <v>313</v>
      </c>
      <c r="C75" s="154"/>
      <c r="D75" s="154"/>
    </row>
    <row r="76" spans="1:4" ht="15.75" thickBot="1" x14ac:dyDescent="0.3">
      <c r="A76" s="19" t="s">
        <v>110</v>
      </c>
      <c r="B76" s="110" t="s">
        <v>310</v>
      </c>
      <c r="C76" s="154"/>
      <c r="D76" s="154"/>
    </row>
    <row r="77" spans="1:4" x14ac:dyDescent="0.25">
      <c r="A77" s="22"/>
      <c r="B77" s="94" t="s">
        <v>33</v>
      </c>
      <c r="C77" s="237"/>
      <c r="D77" s="238"/>
    </row>
    <row r="78" spans="1:4" x14ac:dyDescent="0.25">
      <c r="A78" s="11"/>
      <c r="B78" s="23" t="s">
        <v>34</v>
      </c>
      <c r="C78" s="214"/>
      <c r="D78" s="215"/>
    </row>
    <row r="79" spans="1:4" x14ac:dyDescent="0.25">
      <c r="A79" s="28"/>
      <c r="B79" s="29"/>
      <c r="C79" s="30"/>
      <c r="D79" s="30"/>
    </row>
    <row r="80" spans="1:4" ht="38.25" x14ac:dyDescent="0.25">
      <c r="A80" s="8" t="s">
        <v>14</v>
      </c>
      <c r="B80" s="9" t="s">
        <v>15</v>
      </c>
      <c r="C80" s="10" t="s">
        <v>16</v>
      </c>
      <c r="D80" s="10" t="s">
        <v>17</v>
      </c>
    </row>
    <row r="81" spans="1:5" ht="15.75" x14ac:dyDescent="0.25">
      <c r="A81" s="31" t="s">
        <v>44</v>
      </c>
      <c r="B81" s="26" t="s">
        <v>315</v>
      </c>
      <c r="C81" s="212"/>
      <c r="D81" s="213"/>
    </row>
    <row r="82" spans="1:5" x14ac:dyDescent="0.25">
      <c r="A82" s="54"/>
      <c r="B82" s="12" t="s">
        <v>212</v>
      </c>
      <c r="C82" s="214">
        <v>1</v>
      </c>
      <c r="D82" s="215"/>
    </row>
    <row r="83" spans="1:5" x14ac:dyDescent="0.25">
      <c r="A83" s="15"/>
      <c r="B83" s="117" t="s">
        <v>19</v>
      </c>
      <c r="C83" s="229">
        <v>0</v>
      </c>
      <c r="D83" s="230"/>
      <c r="E83" s="107"/>
    </row>
    <row r="84" spans="1:5" x14ac:dyDescent="0.25">
      <c r="A84" s="54"/>
      <c r="B84" s="12" t="s">
        <v>21</v>
      </c>
      <c r="C84" s="214"/>
      <c r="D84" s="215"/>
    </row>
    <row r="85" spans="1:5" x14ac:dyDescent="0.25">
      <c r="A85" s="54"/>
      <c r="B85" s="12" t="s">
        <v>22</v>
      </c>
      <c r="C85" s="214"/>
      <c r="D85" s="215"/>
    </row>
    <row r="86" spans="1:5" x14ac:dyDescent="0.25">
      <c r="A86" s="13"/>
      <c r="B86" s="209" t="s">
        <v>23</v>
      </c>
      <c r="C86" s="210"/>
      <c r="D86" s="211"/>
    </row>
    <row r="87" spans="1:5" ht="26.25" x14ac:dyDescent="0.25">
      <c r="A87" s="11"/>
      <c r="B87" s="101" t="s">
        <v>223</v>
      </c>
      <c r="C87" s="17"/>
      <c r="D87" s="62"/>
    </row>
    <row r="88" spans="1:5" x14ac:dyDescent="0.25">
      <c r="A88" s="15"/>
      <c r="B88" s="209" t="s">
        <v>25</v>
      </c>
      <c r="C88" s="210"/>
      <c r="D88" s="211"/>
    </row>
    <row r="89" spans="1:5" ht="38.25" x14ac:dyDescent="0.25">
      <c r="A89" s="44" t="s">
        <v>623</v>
      </c>
      <c r="B89" s="167" t="s">
        <v>316</v>
      </c>
      <c r="C89" s="62"/>
      <c r="D89" s="62"/>
    </row>
    <row r="90" spans="1:5" ht="25.5" x14ac:dyDescent="0.25">
      <c r="A90" s="44" t="s">
        <v>624</v>
      </c>
      <c r="B90" s="95" t="s">
        <v>218</v>
      </c>
      <c r="C90" s="62"/>
      <c r="D90" s="62"/>
    </row>
    <row r="91" spans="1:5" x14ac:dyDescent="0.25">
      <c r="A91" s="44" t="s">
        <v>625</v>
      </c>
      <c r="B91" s="95" t="s">
        <v>171</v>
      </c>
      <c r="C91" s="62"/>
      <c r="D91" s="62"/>
    </row>
    <row r="92" spans="1:5" x14ac:dyDescent="0.25">
      <c r="A92" s="44" t="s">
        <v>626</v>
      </c>
      <c r="B92" s="95" t="s">
        <v>172</v>
      </c>
      <c r="C92" s="62"/>
      <c r="D92" s="62"/>
    </row>
    <row r="93" spans="1:5" x14ac:dyDescent="0.25">
      <c r="A93" s="44" t="s">
        <v>627</v>
      </c>
      <c r="B93" s="95" t="s">
        <v>173</v>
      </c>
      <c r="C93" s="62"/>
      <c r="D93" s="62"/>
    </row>
    <row r="94" spans="1:5" x14ac:dyDescent="0.25">
      <c r="A94" s="190" t="s">
        <v>628</v>
      </c>
      <c r="B94" s="146" t="s">
        <v>224</v>
      </c>
      <c r="C94" s="62"/>
      <c r="D94" s="62"/>
    </row>
    <row r="95" spans="1:5" x14ac:dyDescent="0.25">
      <c r="A95" s="19" t="s">
        <v>629</v>
      </c>
      <c r="B95" s="95" t="s">
        <v>225</v>
      </c>
      <c r="C95" s="62"/>
      <c r="D95" s="62"/>
    </row>
    <row r="96" spans="1:5" x14ac:dyDescent="0.25">
      <c r="A96" s="19" t="s">
        <v>630</v>
      </c>
      <c r="B96" s="95" t="s">
        <v>226</v>
      </c>
      <c r="C96" s="104"/>
      <c r="D96" s="62"/>
    </row>
    <row r="97" spans="1:4" x14ac:dyDescent="0.25">
      <c r="A97" s="19" t="s">
        <v>631</v>
      </c>
      <c r="B97" s="95" t="s">
        <v>227</v>
      </c>
      <c r="C97" s="104"/>
      <c r="D97" s="62"/>
    </row>
    <row r="98" spans="1:4" x14ac:dyDescent="0.25">
      <c r="A98" s="19" t="s">
        <v>632</v>
      </c>
      <c r="B98" s="95" t="s">
        <v>228</v>
      </c>
      <c r="C98" s="104"/>
      <c r="D98" s="62"/>
    </row>
    <row r="99" spans="1:4" x14ac:dyDescent="0.25">
      <c r="A99" s="190" t="s">
        <v>633</v>
      </c>
      <c r="B99" s="146" t="s">
        <v>229</v>
      </c>
      <c r="C99" s="104"/>
      <c r="D99" s="62"/>
    </row>
    <row r="100" spans="1:4" x14ac:dyDescent="0.25">
      <c r="A100" s="19" t="s">
        <v>634</v>
      </c>
      <c r="B100" s="95" t="s">
        <v>317</v>
      </c>
      <c r="C100" s="104"/>
      <c r="D100" s="62"/>
    </row>
    <row r="101" spans="1:4" x14ac:dyDescent="0.25">
      <c r="A101" s="19" t="s">
        <v>635</v>
      </c>
      <c r="B101" s="95" t="s">
        <v>230</v>
      </c>
      <c r="C101" s="104"/>
      <c r="D101" s="62"/>
    </row>
    <row r="102" spans="1:4" x14ac:dyDescent="0.25">
      <c r="A102" s="190" t="s">
        <v>636</v>
      </c>
      <c r="B102" s="146" t="s">
        <v>231</v>
      </c>
      <c r="C102" s="104"/>
      <c r="D102" s="62"/>
    </row>
    <row r="103" spans="1:4" x14ac:dyDescent="0.25">
      <c r="A103" s="19" t="s">
        <v>637</v>
      </c>
      <c r="B103" s="95" t="s">
        <v>174</v>
      </c>
      <c r="C103" s="104"/>
      <c r="D103" s="62"/>
    </row>
    <row r="104" spans="1:4" x14ac:dyDescent="0.25">
      <c r="A104" s="19" t="s">
        <v>638</v>
      </c>
      <c r="B104" s="95" t="s">
        <v>175</v>
      </c>
      <c r="C104" s="104"/>
      <c r="D104" s="62"/>
    </row>
    <row r="105" spans="1:4" x14ac:dyDescent="0.25">
      <c r="A105" s="19" t="s">
        <v>639</v>
      </c>
      <c r="B105" s="95" t="s">
        <v>219</v>
      </c>
      <c r="C105" s="104"/>
      <c r="D105" s="62"/>
    </row>
    <row r="106" spans="1:4" x14ac:dyDescent="0.25">
      <c r="A106" s="19" t="s">
        <v>640</v>
      </c>
      <c r="B106" s="95" t="s">
        <v>237</v>
      </c>
      <c r="C106" s="104"/>
      <c r="D106" s="62"/>
    </row>
    <row r="107" spans="1:4" x14ac:dyDescent="0.25">
      <c r="A107" s="19" t="s">
        <v>641</v>
      </c>
      <c r="B107" s="70" t="s">
        <v>217</v>
      </c>
      <c r="C107" s="105"/>
      <c r="D107" s="65"/>
    </row>
    <row r="108" spans="1:4" ht="15.75" thickBot="1" x14ac:dyDescent="0.3">
      <c r="A108" s="19" t="s">
        <v>642</v>
      </c>
      <c r="B108" s="147" t="s">
        <v>232</v>
      </c>
      <c r="C108" s="148"/>
      <c r="D108" s="149"/>
    </row>
    <row r="109" spans="1:4" x14ac:dyDescent="0.25">
      <c r="A109" s="22"/>
      <c r="B109" s="94" t="s">
        <v>33</v>
      </c>
      <c r="C109" s="237">
        <v>52201</v>
      </c>
      <c r="D109" s="238"/>
    </row>
    <row r="110" spans="1:4" x14ac:dyDescent="0.25">
      <c r="A110" s="11"/>
      <c r="B110" s="23" t="s">
        <v>34</v>
      </c>
      <c r="C110" s="214"/>
      <c r="D110" s="215"/>
    </row>
    <row r="111" spans="1:4" x14ac:dyDescent="0.25">
      <c r="A111" s="28"/>
      <c r="B111" s="29"/>
      <c r="C111" s="30"/>
      <c r="D111" s="30"/>
    </row>
    <row r="112" spans="1:4" ht="38.25" x14ac:dyDescent="0.25">
      <c r="A112" s="8" t="s">
        <v>14</v>
      </c>
      <c r="B112" s="9" t="s">
        <v>15</v>
      </c>
      <c r="C112" s="10" t="s">
        <v>16</v>
      </c>
      <c r="D112" s="10" t="s">
        <v>17</v>
      </c>
    </row>
    <row r="113" spans="1:5" ht="15.75" x14ac:dyDescent="0.25">
      <c r="A113" s="79" t="s">
        <v>647</v>
      </c>
      <c r="B113" s="191" t="s">
        <v>605</v>
      </c>
      <c r="C113" s="235"/>
      <c r="D113" s="236"/>
    </row>
    <row r="114" spans="1:5" x14ac:dyDescent="0.25">
      <c r="A114" s="63"/>
      <c r="B114" s="64" t="s">
        <v>112</v>
      </c>
      <c r="C114" s="251">
        <v>1</v>
      </c>
      <c r="D114" s="252"/>
    </row>
    <row r="115" spans="1:5" x14ac:dyDescent="0.25">
      <c r="A115" s="15"/>
      <c r="B115" s="117" t="s">
        <v>19</v>
      </c>
      <c r="C115" s="229">
        <v>0</v>
      </c>
      <c r="D115" s="230"/>
      <c r="E115" s="107"/>
    </row>
    <row r="116" spans="1:5" x14ac:dyDescent="0.25">
      <c r="A116" s="63"/>
      <c r="B116" s="64" t="s">
        <v>21</v>
      </c>
      <c r="C116" s="251"/>
      <c r="D116" s="252"/>
    </row>
    <row r="117" spans="1:5" x14ac:dyDescent="0.25">
      <c r="A117" s="63"/>
      <c r="B117" s="64" t="s">
        <v>22</v>
      </c>
      <c r="C117" s="251"/>
      <c r="D117" s="252"/>
    </row>
    <row r="118" spans="1:5" x14ac:dyDescent="0.25">
      <c r="A118" s="55"/>
      <c r="B118" s="209" t="s">
        <v>23</v>
      </c>
      <c r="C118" s="210"/>
      <c r="D118" s="211"/>
    </row>
    <row r="119" spans="1:5" x14ac:dyDescent="0.25">
      <c r="A119" s="66"/>
      <c r="B119" s="192" t="s">
        <v>643</v>
      </c>
      <c r="C119" s="17"/>
      <c r="D119" s="62"/>
    </row>
    <row r="120" spans="1:5" x14ac:dyDescent="0.25">
      <c r="A120" s="69"/>
      <c r="B120" s="209" t="s">
        <v>25</v>
      </c>
      <c r="C120" s="210"/>
      <c r="D120" s="211"/>
    </row>
    <row r="121" spans="1:5" x14ac:dyDescent="0.25">
      <c r="A121" s="103" t="s">
        <v>647</v>
      </c>
      <c r="B121" s="167" t="s">
        <v>318</v>
      </c>
      <c r="C121" s="102"/>
      <c r="D121" s="62"/>
    </row>
    <row r="122" spans="1:5" ht="25.5" x14ac:dyDescent="0.25">
      <c r="A122" s="103" t="s">
        <v>648</v>
      </c>
      <c r="B122" s="95" t="s">
        <v>324</v>
      </c>
      <c r="C122" s="102"/>
      <c r="D122" s="62"/>
    </row>
    <row r="123" spans="1:5" x14ac:dyDescent="0.25">
      <c r="A123" s="103" t="s">
        <v>649</v>
      </c>
      <c r="B123" s="95" t="s">
        <v>327</v>
      </c>
      <c r="C123" s="102"/>
      <c r="D123" s="62"/>
    </row>
    <row r="124" spans="1:5" ht="26.25" customHeight="1" x14ac:dyDescent="0.25">
      <c r="A124" s="103" t="s">
        <v>650</v>
      </c>
      <c r="B124" s="111" t="s">
        <v>644</v>
      </c>
      <c r="C124" s="102"/>
      <c r="D124" s="62"/>
    </row>
    <row r="125" spans="1:5" x14ac:dyDescent="0.25">
      <c r="A125" s="103" t="s">
        <v>651</v>
      </c>
      <c r="B125" s="95" t="s">
        <v>165</v>
      </c>
      <c r="C125" s="102"/>
      <c r="D125" s="62"/>
    </row>
    <row r="126" spans="1:5" x14ac:dyDescent="0.25">
      <c r="A126" s="103" t="s">
        <v>652</v>
      </c>
      <c r="B126" s="95" t="s">
        <v>166</v>
      </c>
      <c r="C126" s="102"/>
      <c r="D126" s="62"/>
    </row>
    <row r="127" spans="1:5" x14ac:dyDescent="0.25">
      <c r="A127" s="103" t="s">
        <v>653</v>
      </c>
      <c r="B127" s="95" t="s">
        <v>167</v>
      </c>
      <c r="C127" s="102"/>
      <c r="D127" s="62"/>
    </row>
    <row r="128" spans="1:5" ht="29.25" customHeight="1" x14ac:dyDescent="0.25">
      <c r="A128" s="103" t="s">
        <v>654</v>
      </c>
      <c r="B128" s="95" t="s">
        <v>328</v>
      </c>
      <c r="C128" s="174"/>
      <c r="D128" s="62"/>
    </row>
    <row r="129" spans="1:5" ht="24.75" customHeight="1" x14ac:dyDescent="0.25">
      <c r="A129" s="103" t="s">
        <v>655</v>
      </c>
      <c r="B129" s="111" t="s">
        <v>645</v>
      </c>
      <c r="C129" s="102"/>
      <c r="D129" s="62"/>
    </row>
    <row r="130" spans="1:5" ht="75" x14ac:dyDescent="0.25">
      <c r="A130" s="103" t="s">
        <v>656</v>
      </c>
      <c r="B130" s="196" t="s">
        <v>330</v>
      </c>
      <c r="C130" s="174" t="s">
        <v>693</v>
      </c>
      <c r="D130" s="62"/>
    </row>
    <row r="131" spans="1:5" x14ac:dyDescent="0.25">
      <c r="A131" s="103" t="s">
        <v>657</v>
      </c>
      <c r="B131" s="95" t="s">
        <v>209</v>
      </c>
      <c r="C131" s="102"/>
      <c r="D131" s="62"/>
    </row>
    <row r="132" spans="1:5" ht="84" customHeight="1" x14ac:dyDescent="0.25">
      <c r="A132" s="103" t="s">
        <v>658</v>
      </c>
      <c r="B132" s="200" t="s">
        <v>646</v>
      </c>
      <c r="C132" s="174" t="s">
        <v>696</v>
      </c>
      <c r="D132" s="62"/>
    </row>
    <row r="133" spans="1:5" x14ac:dyDescent="0.25">
      <c r="A133" s="103" t="s">
        <v>659</v>
      </c>
      <c r="B133" s="95" t="s">
        <v>168</v>
      </c>
      <c r="C133" s="102"/>
      <c r="D133" s="62"/>
    </row>
    <row r="134" spans="1:5" x14ac:dyDescent="0.25">
      <c r="A134" s="103" t="s">
        <v>660</v>
      </c>
      <c r="B134" s="95" t="s">
        <v>207</v>
      </c>
      <c r="C134" s="102"/>
      <c r="D134" s="62"/>
    </row>
    <row r="135" spans="1:5" ht="267.75" x14ac:dyDescent="0.25">
      <c r="A135" s="103" t="s">
        <v>661</v>
      </c>
      <c r="B135" s="200" t="s">
        <v>357</v>
      </c>
      <c r="C135" s="95" t="s">
        <v>703</v>
      </c>
      <c r="D135" s="62"/>
    </row>
    <row r="136" spans="1:5" ht="15.75" thickBot="1" x14ac:dyDescent="0.3">
      <c r="A136" s="103" t="s">
        <v>662</v>
      </c>
      <c r="B136" s="95" t="s">
        <v>198</v>
      </c>
      <c r="C136" s="102"/>
      <c r="D136" s="62"/>
    </row>
    <row r="137" spans="1:5" x14ac:dyDescent="0.25">
      <c r="A137" s="22"/>
      <c r="B137" s="94" t="s">
        <v>33</v>
      </c>
      <c r="C137" s="237">
        <v>52201</v>
      </c>
      <c r="D137" s="238"/>
    </row>
    <row r="138" spans="1:5" x14ac:dyDescent="0.25">
      <c r="A138" s="11"/>
      <c r="B138" s="23" t="s">
        <v>34</v>
      </c>
      <c r="C138" s="214"/>
      <c r="D138" s="215"/>
    </row>
    <row r="139" spans="1:5" x14ac:dyDescent="0.25">
      <c r="A139" s="28"/>
      <c r="B139" s="29"/>
      <c r="C139" s="30"/>
      <c r="D139" s="30"/>
    </row>
    <row r="140" spans="1:5" ht="15.75" x14ac:dyDescent="0.25">
      <c r="A140" s="79" t="s">
        <v>46</v>
      </c>
      <c r="B140" s="80" t="s">
        <v>169</v>
      </c>
      <c r="C140" s="235"/>
      <c r="D140" s="236"/>
    </row>
    <row r="141" spans="1:5" x14ac:dyDescent="0.25">
      <c r="A141" s="63"/>
      <c r="B141" s="64" t="s">
        <v>112</v>
      </c>
      <c r="C141" s="251">
        <v>1</v>
      </c>
      <c r="D141" s="252"/>
    </row>
    <row r="142" spans="1:5" x14ac:dyDescent="0.25">
      <c r="A142" s="15"/>
      <c r="B142" s="117" t="s">
        <v>19</v>
      </c>
      <c r="C142" s="229">
        <v>0</v>
      </c>
      <c r="D142" s="230"/>
      <c r="E142" s="107"/>
    </row>
    <row r="143" spans="1:5" x14ac:dyDescent="0.25">
      <c r="A143" s="63"/>
      <c r="B143" s="64" t="s">
        <v>21</v>
      </c>
      <c r="C143" s="251"/>
      <c r="D143" s="252"/>
    </row>
    <row r="144" spans="1:5" x14ac:dyDescent="0.25">
      <c r="A144" s="63"/>
      <c r="B144" s="64" t="s">
        <v>22</v>
      </c>
      <c r="C144" s="251"/>
      <c r="D144" s="252"/>
    </row>
    <row r="145" spans="1:4" x14ac:dyDescent="0.25">
      <c r="A145" s="55"/>
      <c r="B145" s="209" t="s">
        <v>23</v>
      </c>
      <c r="C145" s="210"/>
      <c r="D145" s="211"/>
    </row>
    <row r="146" spans="1:4" x14ac:dyDescent="0.25">
      <c r="A146" s="66"/>
      <c r="B146" s="101" t="s">
        <v>206</v>
      </c>
      <c r="C146" s="17"/>
      <c r="D146" s="62"/>
    </row>
    <row r="147" spans="1:4" x14ac:dyDescent="0.25">
      <c r="A147" s="69"/>
      <c r="B147" s="209" t="s">
        <v>25</v>
      </c>
      <c r="C147" s="210"/>
      <c r="D147" s="211"/>
    </row>
    <row r="148" spans="1:4" x14ac:dyDescent="0.25">
      <c r="A148" s="103" t="s">
        <v>664</v>
      </c>
      <c r="B148" s="167" t="s">
        <v>318</v>
      </c>
      <c r="C148" s="102"/>
      <c r="D148" s="62"/>
    </row>
    <row r="149" spans="1:4" ht="25.5" x14ac:dyDescent="0.25">
      <c r="A149" s="103" t="s">
        <v>665</v>
      </c>
      <c r="B149" s="95" t="s">
        <v>324</v>
      </c>
      <c r="C149" s="102"/>
      <c r="D149" s="62"/>
    </row>
    <row r="150" spans="1:4" x14ac:dyDescent="0.25">
      <c r="A150" s="103" t="s">
        <v>666</v>
      </c>
      <c r="B150" s="95" t="s">
        <v>327</v>
      </c>
      <c r="C150" s="102"/>
      <c r="D150" s="62"/>
    </row>
    <row r="151" spans="1:4" ht="29.25" customHeight="1" x14ac:dyDescent="0.25">
      <c r="A151" s="103" t="s">
        <v>667</v>
      </c>
      <c r="B151" s="95" t="s">
        <v>329</v>
      </c>
      <c r="C151" s="102"/>
      <c r="D151" s="62"/>
    </row>
    <row r="152" spans="1:4" x14ac:dyDescent="0.25">
      <c r="A152" s="103" t="s">
        <v>668</v>
      </c>
      <c r="B152" s="95" t="s">
        <v>165</v>
      </c>
      <c r="C152" s="102"/>
      <c r="D152" s="62"/>
    </row>
    <row r="153" spans="1:4" x14ac:dyDescent="0.25">
      <c r="A153" s="103" t="s">
        <v>669</v>
      </c>
      <c r="B153" s="95" t="s">
        <v>166</v>
      </c>
      <c r="C153" s="102"/>
      <c r="D153" s="62"/>
    </row>
    <row r="154" spans="1:4" x14ac:dyDescent="0.25">
      <c r="A154" s="103" t="s">
        <v>670</v>
      </c>
      <c r="B154" s="95" t="s">
        <v>167</v>
      </c>
      <c r="C154" s="102"/>
      <c r="D154" s="62"/>
    </row>
    <row r="155" spans="1:4" ht="24.75" customHeight="1" x14ac:dyDescent="0.25">
      <c r="A155" s="103" t="s">
        <v>671</v>
      </c>
      <c r="B155" s="95" t="s">
        <v>328</v>
      </c>
      <c r="C155" s="102"/>
      <c r="D155" s="62"/>
    </row>
    <row r="156" spans="1:4" ht="25.5" x14ac:dyDescent="0.25">
      <c r="A156" s="103" t="s">
        <v>672</v>
      </c>
      <c r="B156" s="95" t="s">
        <v>170</v>
      </c>
      <c r="C156" s="102"/>
      <c r="D156" s="62"/>
    </row>
    <row r="157" spans="1:4" ht="75" x14ac:dyDescent="0.25">
      <c r="A157" s="103" t="s">
        <v>673</v>
      </c>
      <c r="B157" s="200" t="s">
        <v>330</v>
      </c>
      <c r="C157" s="174" t="s">
        <v>693</v>
      </c>
      <c r="D157" s="62"/>
    </row>
    <row r="158" spans="1:4" x14ac:dyDescent="0.25">
      <c r="A158" s="103" t="s">
        <v>674</v>
      </c>
      <c r="B158" s="95" t="s">
        <v>208</v>
      </c>
      <c r="C158" s="102"/>
      <c r="D158" s="62"/>
    </row>
    <row r="159" spans="1:4" ht="147.75" customHeight="1" x14ac:dyDescent="0.25">
      <c r="A159" s="103" t="s">
        <v>675</v>
      </c>
      <c r="B159" s="200" t="s">
        <v>663</v>
      </c>
      <c r="C159" s="167" t="s">
        <v>695</v>
      </c>
      <c r="D159" s="62"/>
    </row>
    <row r="160" spans="1:4" x14ac:dyDescent="0.25">
      <c r="A160" s="103" t="s">
        <v>676</v>
      </c>
      <c r="B160" s="95" t="s">
        <v>168</v>
      </c>
      <c r="C160" s="102"/>
      <c r="D160" s="62"/>
    </row>
    <row r="161" spans="1:4" x14ac:dyDescent="0.25">
      <c r="A161" s="103" t="s">
        <v>677</v>
      </c>
      <c r="B161" s="95" t="s">
        <v>207</v>
      </c>
      <c r="C161" s="102"/>
      <c r="D161" s="62"/>
    </row>
    <row r="162" spans="1:4" ht="67.5" customHeight="1" x14ac:dyDescent="0.25">
      <c r="A162" s="103" t="s">
        <v>678</v>
      </c>
      <c r="B162" s="95" t="s">
        <v>331</v>
      </c>
      <c r="C162" s="102"/>
      <c r="D162" s="62"/>
    </row>
    <row r="163" spans="1:4" ht="15.75" thickBot="1" x14ac:dyDescent="0.3">
      <c r="A163" s="103" t="s">
        <v>679</v>
      </c>
      <c r="B163" s="95" t="s">
        <v>198</v>
      </c>
      <c r="C163" s="102"/>
      <c r="D163" s="62"/>
    </row>
    <row r="164" spans="1:4" x14ac:dyDescent="0.25">
      <c r="A164" s="22"/>
      <c r="B164" s="94" t="s">
        <v>33</v>
      </c>
      <c r="C164" s="237"/>
      <c r="D164" s="238"/>
    </row>
    <row r="165" spans="1:4" x14ac:dyDescent="0.25">
      <c r="A165" s="11"/>
      <c r="B165" s="23" t="s">
        <v>34</v>
      </c>
      <c r="C165" s="214"/>
      <c r="D165" s="215"/>
    </row>
    <row r="167" spans="1:4" ht="15.75" x14ac:dyDescent="0.25">
      <c r="A167" s="49" t="s">
        <v>47</v>
      </c>
      <c r="B167" s="80" t="s">
        <v>159</v>
      </c>
      <c r="C167" s="235"/>
      <c r="D167" s="236"/>
    </row>
    <row r="168" spans="1:4" x14ac:dyDescent="0.25">
      <c r="A168" s="63"/>
      <c r="B168" s="64" t="s">
        <v>112</v>
      </c>
      <c r="C168" s="251">
        <v>1</v>
      </c>
      <c r="D168" s="252"/>
    </row>
    <row r="169" spans="1:4" x14ac:dyDescent="0.25">
      <c r="A169" s="63"/>
      <c r="B169" s="12" t="s">
        <v>19</v>
      </c>
      <c r="C169" s="247">
        <v>0</v>
      </c>
      <c r="D169" s="248"/>
    </row>
    <row r="170" spans="1:4" x14ac:dyDescent="0.25">
      <c r="A170" s="63"/>
      <c r="B170" s="64" t="s">
        <v>21</v>
      </c>
      <c r="C170" s="251"/>
      <c r="D170" s="252"/>
    </row>
    <row r="171" spans="1:4" x14ac:dyDescent="0.25">
      <c r="A171" s="63"/>
      <c r="B171" s="64" t="s">
        <v>22</v>
      </c>
      <c r="C171" s="251"/>
      <c r="D171" s="252"/>
    </row>
    <row r="172" spans="1:4" x14ac:dyDescent="0.25">
      <c r="A172" s="55"/>
      <c r="B172" s="209" t="s">
        <v>23</v>
      </c>
      <c r="C172" s="210"/>
      <c r="D172" s="211"/>
    </row>
    <row r="173" spans="1:4" ht="25.5" x14ac:dyDescent="0.25">
      <c r="A173" s="166"/>
      <c r="B173" s="67" t="s">
        <v>164</v>
      </c>
      <c r="C173" s="43"/>
      <c r="D173" s="62"/>
    </row>
    <row r="174" spans="1:4" x14ac:dyDescent="0.25">
      <c r="A174" s="69"/>
      <c r="B174" s="209" t="s">
        <v>25</v>
      </c>
      <c r="C174" s="210"/>
      <c r="D174" s="211"/>
    </row>
    <row r="175" spans="1:4" ht="30" customHeight="1" x14ac:dyDescent="0.25">
      <c r="A175" s="166" t="s">
        <v>680</v>
      </c>
      <c r="B175" s="200" t="s">
        <v>321</v>
      </c>
      <c r="C175" s="202" t="s">
        <v>698</v>
      </c>
      <c r="D175" s="62"/>
    </row>
    <row r="176" spans="1:4" ht="33" customHeight="1" x14ac:dyDescent="0.25">
      <c r="A176" s="166" t="s">
        <v>681</v>
      </c>
      <c r="B176" s="200" t="s">
        <v>322</v>
      </c>
      <c r="C176" s="202" t="s">
        <v>699</v>
      </c>
      <c r="D176" s="62"/>
    </row>
    <row r="177" spans="1:4" x14ac:dyDescent="0.25">
      <c r="A177" s="166" t="s">
        <v>682</v>
      </c>
      <c r="B177" s="111" t="s">
        <v>222</v>
      </c>
      <c r="C177" s="96"/>
      <c r="D177" s="62"/>
    </row>
    <row r="178" spans="1:4" ht="60" x14ac:dyDescent="0.25">
      <c r="A178" s="166" t="s">
        <v>683</v>
      </c>
      <c r="B178" s="200" t="s">
        <v>319</v>
      </c>
      <c r="C178" s="202" t="s">
        <v>697</v>
      </c>
      <c r="D178" s="62"/>
    </row>
    <row r="179" spans="1:4" x14ac:dyDescent="0.25">
      <c r="A179" s="166" t="s">
        <v>684</v>
      </c>
      <c r="B179" s="95" t="s">
        <v>163</v>
      </c>
      <c r="C179" s="202"/>
      <c r="D179" s="62"/>
    </row>
    <row r="180" spans="1:4" ht="105" x14ac:dyDescent="0.25">
      <c r="A180" s="166" t="s">
        <v>685</v>
      </c>
      <c r="B180" s="200" t="s">
        <v>160</v>
      </c>
      <c r="C180" s="202" t="s">
        <v>700</v>
      </c>
      <c r="D180" s="62"/>
    </row>
    <row r="181" spans="1:4" x14ac:dyDescent="0.25">
      <c r="A181" s="166" t="s">
        <v>686</v>
      </c>
      <c r="B181" s="95" t="s">
        <v>161</v>
      </c>
      <c r="C181" s="96"/>
      <c r="D181" s="62"/>
    </row>
    <row r="182" spans="1:4" x14ac:dyDescent="0.25">
      <c r="A182" s="166" t="s">
        <v>687</v>
      </c>
      <c r="B182" s="95" t="s">
        <v>162</v>
      </c>
      <c r="C182" s="97"/>
      <c r="D182" s="62"/>
    </row>
    <row r="183" spans="1:4" ht="25.5" customHeight="1" x14ac:dyDescent="0.25">
      <c r="A183" s="166" t="s">
        <v>688</v>
      </c>
      <c r="B183" s="98" t="s">
        <v>323</v>
      </c>
      <c r="C183" s="99"/>
      <c r="D183" s="100"/>
    </row>
    <row r="184" spans="1:4" ht="18" customHeight="1" thickBot="1" x14ac:dyDescent="0.3">
      <c r="A184" s="166" t="s">
        <v>689</v>
      </c>
      <c r="B184" s="98" t="s">
        <v>320</v>
      </c>
      <c r="C184" s="99"/>
      <c r="D184" s="100"/>
    </row>
    <row r="185" spans="1:4" x14ac:dyDescent="0.25">
      <c r="A185" s="22"/>
      <c r="B185" s="94" t="s">
        <v>33</v>
      </c>
      <c r="C185" s="237">
        <v>52201</v>
      </c>
      <c r="D185" s="238"/>
    </row>
    <row r="186" spans="1:4" x14ac:dyDescent="0.25">
      <c r="A186" s="11"/>
      <c r="B186" s="23" t="s">
        <v>34</v>
      </c>
      <c r="C186" s="214"/>
      <c r="D186" s="215"/>
    </row>
  </sheetData>
  <mergeCells count="71">
    <mergeCell ref="C137:D137"/>
    <mergeCell ref="C138:D138"/>
    <mergeCell ref="C22:D22"/>
    <mergeCell ref="A5:D5"/>
    <mergeCell ref="B6:D6"/>
    <mergeCell ref="B7:D7"/>
    <mergeCell ref="B8:D8"/>
    <mergeCell ref="B9:D9"/>
    <mergeCell ref="B10:D10"/>
    <mergeCell ref="B11:D11"/>
    <mergeCell ref="B12:D12"/>
    <mergeCell ref="B13:D13"/>
    <mergeCell ref="B14:D14"/>
    <mergeCell ref="B15:D15"/>
    <mergeCell ref="B16:D16"/>
    <mergeCell ref="B17:D17"/>
    <mergeCell ref="B25:D25"/>
    <mergeCell ref="B27:D27"/>
    <mergeCell ref="C109:D109"/>
    <mergeCell ref="C59:D59"/>
    <mergeCell ref="C61:D61"/>
    <mergeCell ref="C62:D62"/>
    <mergeCell ref="C63:D63"/>
    <mergeCell ref="C60:D60"/>
    <mergeCell ref="C85:D85"/>
    <mergeCell ref="B67:D67"/>
    <mergeCell ref="C83:D83"/>
    <mergeCell ref="C84:D84"/>
    <mergeCell ref="C110:D110"/>
    <mergeCell ref="B88:D88"/>
    <mergeCell ref="A2:D2"/>
    <mergeCell ref="A3:D3"/>
    <mergeCell ref="A4:D4"/>
    <mergeCell ref="C56:D56"/>
    <mergeCell ref="C82:D82"/>
    <mergeCell ref="C55:D55"/>
    <mergeCell ref="C77:D77"/>
    <mergeCell ref="C78:D78"/>
    <mergeCell ref="C81:D81"/>
    <mergeCell ref="C64:D64"/>
    <mergeCell ref="B65:D65"/>
    <mergeCell ref="C20:D20"/>
    <mergeCell ref="C23:D23"/>
    <mergeCell ref="C24:D24"/>
    <mergeCell ref="C21:D21"/>
    <mergeCell ref="B172:D172"/>
    <mergeCell ref="C141:D141"/>
    <mergeCell ref="C142:D142"/>
    <mergeCell ref="B174:D174"/>
    <mergeCell ref="C113:D113"/>
    <mergeCell ref="B118:D118"/>
    <mergeCell ref="C116:D116"/>
    <mergeCell ref="C117:D117"/>
    <mergeCell ref="C115:D115"/>
    <mergeCell ref="C140:D140"/>
    <mergeCell ref="C165:D165"/>
    <mergeCell ref="C164:D164"/>
    <mergeCell ref="B86:D86"/>
    <mergeCell ref="B120:D120"/>
    <mergeCell ref="C114:D114"/>
    <mergeCell ref="C185:D185"/>
    <mergeCell ref="C143:D143"/>
    <mergeCell ref="C144:D144"/>
    <mergeCell ref="B145:D145"/>
    <mergeCell ref="C186:D186"/>
    <mergeCell ref="B147:D147"/>
    <mergeCell ref="C170:D170"/>
    <mergeCell ref="C171:D171"/>
    <mergeCell ref="C168:D168"/>
    <mergeCell ref="C169:D169"/>
    <mergeCell ref="C167:D167"/>
  </mergeCells>
  <pageMargins left="0.7" right="0.7" top="0.75" bottom="0.75" header="0.3" footer="0.3"/>
  <pageSetup paperSize="9" scale="92"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finanšu piedāvājums</vt:lpstr>
      <vt:lpstr>I</vt:lpstr>
      <vt:lpstr>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Anna Stinkeviča</cp:lastModifiedBy>
  <cp:lastPrinted>2016-05-26T12:32:36Z</cp:lastPrinted>
  <dcterms:created xsi:type="dcterms:W3CDTF">2016-04-13T06:25:55Z</dcterms:created>
  <dcterms:modified xsi:type="dcterms:W3CDTF">2016-07-05T07:46:30Z</dcterms:modified>
</cp:coreProperties>
</file>